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70" activeTab="0"/>
  </bookViews>
  <sheets>
    <sheet name="Příjmy" sheetId="1" r:id="rId1"/>
    <sheet name="Výdaje" sheetId="2" r:id="rId2"/>
    <sheet name="Rekap. " sheetId="3" r:id="rId3"/>
    <sheet name="Knih." sheetId="4" r:id="rId4"/>
    <sheet name="Hala" sheetId="5" r:id="rId5"/>
    <sheet name="SD" sheetId="6" r:id="rId6"/>
    <sheet name="TS" sheetId="7" r:id="rId7"/>
    <sheet name="DPS" sheetId="8" r:id="rId8"/>
    <sheet name="SDH" sheetId="9" r:id="rId9"/>
    <sheet name="ZM" sheetId="10" r:id="rId10"/>
    <sheet name="MěÚ" sheetId="11" r:id="rId11"/>
    <sheet name="Dotace" sheetId="12" r:id="rId12"/>
    <sheet name="PO" sheetId="13" r:id="rId13"/>
    <sheet name="Fondy" sheetId="14" r:id="rId14"/>
  </sheets>
  <definedNames/>
  <calcPr fullCalcOnLoad="1"/>
</workbook>
</file>

<file path=xl/sharedStrings.xml><?xml version="1.0" encoding="utf-8"?>
<sst xmlns="http://schemas.openxmlformats.org/spreadsheetml/2006/main" count="568" uniqueCount="447">
  <si>
    <t>Příloha č. 8</t>
  </si>
  <si>
    <t>Výdaje</t>
  </si>
  <si>
    <t>Platy zaměstnanců</t>
  </si>
  <si>
    <t>Ostatní osobní výdaje - dohody</t>
  </si>
  <si>
    <t>Sociální pojištění</t>
  </si>
  <si>
    <t>Zdravotní pojištění</t>
  </si>
  <si>
    <t>Pojištění za škodu při pracovním úrazu</t>
  </si>
  <si>
    <t>Knihy, tisk</t>
  </si>
  <si>
    <t>Nákup materiálu</t>
  </si>
  <si>
    <t>Voda</t>
  </si>
  <si>
    <t>Plyn</t>
  </si>
  <si>
    <t>Elektrická energie</t>
  </si>
  <si>
    <t>Pohonné látky a mazadla</t>
  </si>
  <si>
    <t>Služby pošt</t>
  </si>
  <si>
    <t>Služby telekomunikací a radiokomunikací</t>
  </si>
  <si>
    <t>Konzultační, poradenské a právní služby</t>
  </si>
  <si>
    <t>Služby školení a vzdělávání</t>
  </si>
  <si>
    <t>Opravy a udržování</t>
  </si>
  <si>
    <t>Programové vybavení</t>
  </si>
  <si>
    <t>Cestovné</t>
  </si>
  <si>
    <t>Nein. dotace - členský příspěvek (sdružení tajemníků)</t>
  </si>
  <si>
    <t>Nákup kolků</t>
  </si>
  <si>
    <t>Platby daní a poplatků</t>
  </si>
  <si>
    <t>Celkem</t>
  </si>
  <si>
    <t>Příloha č. 7</t>
  </si>
  <si>
    <t>Odměny členů zastupitelstev</t>
  </si>
  <si>
    <t>Ostatní osobní výdaje - dohoda KPP</t>
  </si>
  <si>
    <t>Pohoštění</t>
  </si>
  <si>
    <t>Věcné dary</t>
  </si>
  <si>
    <t>Příloha č. 6</t>
  </si>
  <si>
    <t>Organizační složka: Sbor dobrovolných hasičů</t>
  </si>
  <si>
    <t>Platby za provedenou práci - refundace</t>
  </si>
  <si>
    <t>Prádlo, oděv a obuv - výstroj</t>
  </si>
  <si>
    <t>Nákup materiálu, náhradní díly</t>
  </si>
  <si>
    <t>Služby peněžních ústavů (pojištění)</t>
  </si>
  <si>
    <t>Opravy a udržování (auta)</t>
  </si>
  <si>
    <t>Příloha č. 5</t>
  </si>
  <si>
    <t>Ostatní osobní výdaje (dohody)</t>
  </si>
  <si>
    <t xml:space="preserve">Opravy a udržování </t>
  </si>
  <si>
    <t>Organizační složka: Sběrný dvůr</t>
  </si>
  <si>
    <t>Nákup služeb - svoz</t>
  </si>
  <si>
    <t>Organizační složka: Technické služby</t>
  </si>
  <si>
    <t>Pohonné hmoty a maziva</t>
  </si>
  <si>
    <t>Služby telekomunikaci a radiokomunikací</t>
  </si>
  <si>
    <t>Nákup služeb (práce traktorem)</t>
  </si>
  <si>
    <t>Dělníci VPP - platy</t>
  </si>
  <si>
    <t xml:space="preserve">                  - soc.pojištění</t>
  </si>
  <si>
    <t>Příloha č. 2</t>
  </si>
  <si>
    <t>Organizační složka: Městská hala</t>
  </si>
  <si>
    <t>Příloha č. 1</t>
  </si>
  <si>
    <t>Organizační složka:  Městská knihovna Podivín</t>
  </si>
  <si>
    <t xml:space="preserve">  - ostatní osobní výdaje (dohody)</t>
  </si>
  <si>
    <t>Služby radiokomunikací a telekomunikací</t>
  </si>
  <si>
    <t>Věcné dary (soutěže pro děti)</t>
  </si>
  <si>
    <t xml:space="preserve">Příjmy </t>
  </si>
  <si>
    <t>Saldo příjmů a výdajů</t>
  </si>
  <si>
    <t>paragraf 1014 - Ozdravování hosp. zvířat, zvl. veter. péče</t>
  </si>
  <si>
    <t>Deratizace města</t>
  </si>
  <si>
    <t>Útulek pro psy</t>
  </si>
  <si>
    <t>paragraf 1019 - Ostatní zemědělská a potr. činnost</t>
  </si>
  <si>
    <t>Moravský rybářský svaz - příspěvek na činnost</t>
  </si>
  <si>
    <t>Dobrovolný svazek obcí LVA - členský příspěvek</t>
  </si>
  <si>
    <t>paragraf 2169 - Ostatní správa v průmyslu, stavebnictví</t>
  </si>
  <si>
    <t>Činnost stavebního úřadu - havarijní stavy - posudky, tech.pomoc</t>
  </si>
  <si>
    <t>paragraf 2212 - Silnice</t>
  </si>
  <si>
    <t>Zimní údržba komunikací</t>
  </si>
  <si>
    <t>paragraf 2219 - Záležitosti pozemních komunikací j.n.</t>
  </si>
  <si>
    <t>Polní cesty - úpravy</t>
  </si>
  <si>
    <t>Paragraf 2229 - Ostatní záležitosti v silniční dopravě</t>
  </si>
  <si>
    <t>paragraf 2310 - Pitná voda</t>
  </si>
  <si>
    <t>paragraf 3111 - Předškolní zařízení</t>
  </si>
  <si>
    <t>Mateřská škola Podivín - příspěvek na provoz</t>
  </si>
  <si>
    <t>paragraf 3113 - Základní školy</t>
  </si>
  <si>
    <t>Základní škola Podivín - příspěvek na provoz</t>
  </si>
  <si>
    <t xml:space="preserve">paragraf 3141 - Školní stravování </t>
  </si>
  <si>
    <t>Školní jídelna při ZŠ Podivín - příspěvek na provoz</t>
  </si>
  <si>
    <t>paragraf 3231 - Základní umělecká škola</t>
  </si>
  <si>
    <t>paragraf 3314 - Činnosti knihovnické</t>
  </si>
  <si>
    <t>Městská knihovna - výdaje</t>
  </si>
  <si>
    <t>paragraf 3315 - Činnost muzeí a galerií</t>
  </si>
  <si>
    <t>Příspěvek Muzejní a vlastivědné společnosti Brno</t>
  </si>
  <si>
    <t>paragraf 3319 - Záležitosti kultury</t>
  </si>
  <si>
    <t>Kulturní akce</t>
  </si>
  <si>
    <t>paragraf 3322 - Zachování a obnova kulturních památek</t>
  </si>
  <si>
    <t>paragraf 3330 - Činnosti registr. církví a nábožen. spol.</t>
  </si>
  <si>
    <t>paragraf 3341 - Rozhlas a televize</t>
  </si>
  <si>
    <t>Místní rozhlas - poplatky, opravy</t>
  </si>
  <si>
    <t>paragraf 3349 - Záležitosti sdělovacích prostředků</t>
  </si>
  <si>
    <t>Podivínský zpravodaj - tisk</t>
  </si>
  <si>
    <t xml:space="preserve">                               - platy - šéfredaktor</t>
  </si>
  <si>
    <t>paragraf 3392 - Zájmová činnost v kultuře</t>
  </si>
  <si>
    <t>Městská hala - výdaje</t>
  </si>
  <si>
    <t>Loutkářský soubor Podivíni - příspěvek na činnost souboru</t>
  </si>
  <si>
    <t>paragraf 3399 - Záležitost kultury, církví a sděl. prostředků</t>
  </si>
  <si>
    <t>Obřady - věcné dary</t>
  </si>
  <si>
    <t xml:space="preserve">           - platy - účinkující</t>
  </si>
  <si>
    <t>paragraf 3419 - Tělovýchovná činnost</t>
  </si>
  <si>
    <t>TJ Sokol Podivín - příspěvek na činnost</t>
  </si>
  <si>
    <t>paragraf 3421 - Využití volného času dětí a mládeže</t>
  </si>
  <si>
    <t>Lodní modeláři - příspěvek na činnost a úhradu jízdních nákladů</t>
  </si>
  <si>
    <t>paragraf 3429 - Ostatní zájmová činnost a rekreace</t>
  </si>
  <si>
    <t>Klub přátel okrasného ptactva - příspěvek na činnost klubu</t>
  </si>
  <si>
    <t>paragraf 3612 - Bytové hospodářství</t>
  </si>
  <si>
    <t>paragraf 3613 - Nebytové hospodářství</t>
  </si>
  <si>
    <t>paragraf 3619 - Ostatní programy rozvoje bydlení</t>
  </si>
  <si>
    <t>paragraf 3631 - Veřejné osvětlení</t>
  </si>
  <si>
    <t xml:space="preserve">     - plat - dohoda o pracovní činnosti</t>
  </si>
  <si>
    <t>paragraf 3632 - Pohřebnictví</t>
  </si>
  <si>
    <t>paragraf 3635 - Územní plánování</t>
  </si>
  <si>
    <t>Změna Územně plánovací dokumentace sídelního útvaru Podivín</t>
  </si>
  <si>
    <t>paragraf 3639 - Komunální služby a územní rozvoj</t>
  </si>
  <si>
    <t>Technické služby - výdaje</t>
  </si>
  <si>
    <t>Energetické sdružení obcí Jižní Moravy - členský příspěvek</t>
  </si>
  <si>
    <t>paragraf 3721 - Sběr a svoz nebezpečných odpadů</t>
  </si>
  <si>
    <t>paragraf 3722 - Sběr a svoz komunálních odpadů</t>
  </si>
  <si>
    <t>Komunální odpad (domácnosti) - sběr a svoz</t>
  </si>
  <si>
    <t xml:space="preserve">                                             - nájem kontejnerů</t>
  </si>
  <si>
    <t>Komunální odpad z veř. komunikací, prostranství, zeleně-svoz</t>
  </si>
  <si>
    <t>Popelové nádoby - nákup</t>
  </si>
  <si>
    <t>Komunální odpad ze sběrného dvoru -  kontejnery</t>
  </si>
  <si>
    <t>Sběrný dvůr - platy, soc. poj, zdrav, poj.</t>
  </si>
  <si>
    <t xml:space="preserve">paragraf 3723 - Sběr a svoz ostatních odpadů </t>
  </si>
  <si>
    <t>Tříděný odpad - svoz</t>
  </si>
  <si>
    <t>paragraf 3745 - Péče o vzhled obcí a veřejnou zeleň</t>
  </si>
  <si>
    <t xml:space="preserve">                                   -pro Denní centrum s azylovým bydlením</t>
  </si>
  <si>
    <t xml:space="preserve">                                   -pro K-centrum a Síť služeb pro osoby závislé</t>
  </si>
  <si>
    <t xml:space="preserve">                                   -pro Dobrovolnické centrum Břeclav</t>
  </si>
  <si>
    <t>Jednorázové sociální příspěvky</t>
  </si>
  <si>
    <t>Městská policie - smlouva (Město Břeclav)</t>
  </si>
  <si>
    <t>paragraf 5512 - Požární ochrana - dobrovolná část</t>
  </si>
  <si>
    <t>Sbor dobrovolných hasičů - výdaje</t>
  </si>
  <si>
    <t>Sdružení hasičů - členský příspěvek</t>
  </si>
  <si>
    <t>paragraf 6112 - Místní zastupitelské orgány</t>
  </si>
  <si>
    <t>Zastupitelstvo města - výdaje</t>
  </si>
  <si>
    <t>paragraf 6171 - Činnost místní správy</t>
  </si>
  <si>
    <t>paragraf 6310 - Obecné příjmy a výdaje z finan. operací</t>
  </si>
  <si>
    <t>Úrok z bankovního úvěru - 20. bytových jednotek</t>
  </si>
  <si>
    <t>Poplatky za vedení úvěrového účtu</t>
  </si>
  <si>
    <t>Úrok z bankovního úvěru - projekt Břeclavsko</t>
  </si>
  <si>
    <t>paragraf 6320 - Pojištění funkčně nespecifikované</t>
  </si>
  <si>
    <t>Souhrnné pojištění majetku</t>
  </si>
  <si>
    <t>paragraf 6399 - Finanční operace</t>
  </si>
  <si>
    <t>Daň z příjmu obce</t>
  </si>
  <si>
    <t>VÝDAJE CELKEM</t>
  </si>
  <si>
    <t>Daň z příjmů fyz. osob ze závislé činnosti a funkčních požitků</t>
  </si>
  <si>
    <t>Daň z příjmů fyz. osob ze samostatné výdělečné činnosti</t>
  </si>
  <si>
    <t>Daň z příjmů fyz. osob z kap. výnosů (vybíraných srážkou)</t>
  </si>
  <si>
    <t>Daň z příjmů právnických osob</t>
  </si>
  <si>
    <t>Daň z přidané hodnoty</t>
  </si>
  <si>
    <t>Místní poplatky - poplatek za likvidaci komunálního odpadu</t>
  </si>
  <si>
    <t xml:space="preserve">                       - poplatek ze psů</t>
  </si>
  <si>
    <t xml:space="preserve">                       - poplatek za užívání veřejného prostranství</t>
  </si>
  <si>
    <t xml:space="preserve">                       - poplatek z ubytovací kapacity</t>
  </si>
  <si>
    <t xml:space="preserve">                       - poplatek za provozovaný výherní hrací přístroj</t>
  </si>
  <si>
    <t>Odvod výtěžku z provozování výherních hracích přístrojů</t>
  </si>
  <si>
    <t>Správní poplatky</t>
  </si>
  <si>
    <t>Daň z nemovitostí</t>
  </si>
  <si>
    <t>Splátky půjčených prostředků - bytové družstvo</t>
  </si>
  <si>
    <t>Příspěvek na výkon státní správy, na školství</t>
  </si>
  <si>
    <t>paragraf 2119 - Záležitosti těžebního prům. a energetiky</t>
  </si>
  <si>
    <t>Úhrady z vydobývaného prostoru</t>
  </si>
  <si>
    <t>Prodej - pohlednice Podivín</t>
  </si>
  <si>
    <t xml:space="preserve">            brožura Podivín</t>
  </si>
  <si>
    <t xml:space="preserve">            mapka Podivín</t>
  </si>
  <si>
    <t xml:space="preserve">            turistické známky</t>
  </si>
  <si>
    <t xml:space="preserve">            kniha - Vlastivědný sborník</t>
  </si>
  <si>
    <t>Knihovna - členské příspěvky</t>
  </si>
  <si>
    <t xml:space="preserve">                kopírování</t>
  </si>
  <si>
    <t xml:space="preserve">                meziknihovní výpůjční služba</t>
  </si>
  <si>
    <t xml:space="preserve">                prodej vyřazených knih</t>
  </si>
  <si>
    <t>paragraf 3319 - Záležitosti kultury j. n.</t>
  </si>
  <si>
    <t>Místní rozhlas - poplatek za hlášení</t>
  </si>
  <si>
    <t>paragraf 3349 - Záležitosti sdělovacích prostředků j. n.</t>
  </si>
  <si>
    <t>Zpravodaj - inzeráty</t>
  </si>
  <si>
    <t>Obřady - poplatky</t>
  </si>
  <si>
    <t>Bytové hospodářství - nájem</t>
  </si>
  <si>
    <t xml:space="preserve">                          - č.p. 788 (hala a restaurace) - nájemné</t>
  </si>
  <si>
    <t xml:space="preserve">                                                             - popl. za stoly a židle</t>
  </si>
  <si>
    <t xml:space="preserve">                           - č.p. 389 (knihovna) - nájemné</t>
  </si>
  <si>
    <t xml:space="preserve">                           - č. p. 2 (Lidový dům) - nájemné</t>
  </si>
  <si>
    <t xml:space="preserve">                           - sklep - nájemné</t>
  </si>
  <si>
    <t>Sběrný dvůr - poplatky za uložení</t>
  </si>
  <si>
    <t>Popelové nádoby - prodej</t>
  </si>
  <si>
    <t>paragraf 3723 - Sběr a svoz ostatních odpadů</t>
  </si>
  <si>
    <t>Odpady - tříděný odpad - pytle</t>
  </si>
  <si>
    <t xml:space="preserve">                                   - odměna EKO-KOM za třídění odpadu</t>
  </si>
  <si>
    <t>Komise pro projednávání přestupků - pokuty</t>
  </si>
  <si>
    <t>Kopírování</t>
  </si>
  <si>
    <t>paragraf 6310 - Obecné příjmy a výdaje z fin. operací</t>
  </si>
  <si>
    <t>PŘÍJMY CELKEM</t>
  </si>
  <si>
    <t xml:space="preserve">            divadelní almanach</t>
  </si>
  <si>
    <t>Příjmy úroků ze zůstatku na základním běžném účtu</t>
  </si>
  <si>
    <t>Příjmy úroků ze zůstatku na Bytovém fondu Podivín</t>
  </si>
  <si>
    <t>Poplatky za vedení základního běžného účtu, účtu cenných papírů</t>
  </si>
  <si>
    <t>Poplatky za vedení Sociálního fondu</t>
  </si>
  <si>
    <t>Poplatky za vedení Fondu darů</t>
  </si>
  <si>
    <t>Poplatky za vedení Bytového fondu Podivín</t>
  </si>
  <si>
    <t>Nájemné za nájem s právem koupě - automobil</t>
  </si>
  <si>
    <t>Stará radnice - projekt rekonstrukce</t>
  </si>
  <si>
    <t xml:space="preserve">     - modernizace rozvaděčů</t>
  </si>
  <si>
    <t>Sdružení obcí a měst Jižní Moravy - členský příspěvek</t>
  </si>
  <si>
    <t>Nákup služeb (revize, PC)</t>
  </si>
  <si>
    <t xml:space="preserve">           - bezbariérový vstup k lékaři</t>
  </si>
  <si>
    <t xml:space="preserve">Komunikace - zametání </t>
  </si>
  <si>
    <t xml:space="preserve">Nebyt.prostory č. p. 2 (Lidový dům)  - revize </t>
  </si>
  <si>
    <t xml:space="preserve">Bytový fond - rezerva </t>
  </si>
  <si>
    <t>Nákup služeb (revize,praní, stravování,PC, web. stránky)</t>
  </si>
  <si>
    <t>Svoz nebezpečného odpadu</t>
  </si>
  <si>
    <t>Příloha č. 4</t>
  </si>
  <si>
    <t>paragraf 2141 - Vnitřní obchod</t>
  </si>
  <si>
    <t>Ochranné pomůcky</t>
  </si>
  <si>
    <t xml:space="preserve">                         samostatného bydlení</t>
  </si>
  <si>
    <t>paragraf 4341 - Sociální pomoc osobám v hmotné nouzi</t>
  </si>
  <si>
    <t>paragraf 4357 - Domovy</t>
  </si>
  <si>
    <t>Poplatky za znečišťování ovzduší</t>
  </si>
  <si>
    <t xml:space="preserve">           -  vstupní dveře</t>
  </si>
  <si>
    <t xml:space="preserve">                upomínky, ztracené, poškozené knihy</t>
  </si>
  <si>
    <t>Příjmy úroků ze zůstatku na Fondu darů</t>
  </si>
  <si>
    <t>paragraf 3399 - Záležitosti kultury, církví a sděl. prostř.</t>
  </si>
  <si>
    <t xml:space="preserve">TJ Slavoj Podivín - příspěvek na činnost </t>
  </si>
  <si>
    <t>paragraf 4351 - Osobní asistence, pečovatelská služba a podpora</t>
  </si>
  <si>
    <t xml:space="preserve">                           - hospod. budova na ul.Sadová- nájemné</t>
  </si>
  <si>
    <t>Prodej vyřazeného majetku</t>
  </si>
  <si>
    <t>paragraf 3633 - Výstavba a údržba místních inž. sítí</t>
  </si>
  <si>
    <t>Údržba veřejné zeleně, sečení</t>
  </si>
  <si>
    <t>Věcné dary - Formanská jízda</t>
  </si>
  <si>
    <t>paragraf 6409 - Ostatní činnosti jinde nezařazené</t>
  </si>
  <si>
    <t xml:space="preserve">                                                             - krátkodobý nájem sálů</t>
  </si>
  <si>
    <t xml:space="preserve">paragraf 4351 - Osobní asistence, pečovatelská služba </t>
  </si>
  <si>
    <t xml:space="preserve">Svaz měst a obcí ČR - členský příspěvek </t>
  </si>
  <si>
    <t>Výdaje na vlastní správní činnost města</t>
  </si>
  <si>
    <t xml:space="preserve">           - oprava klávesového nástroje</t>
  </si>
  <si>
    <t>Bytové hospodářství - opravy, údržba, revize, materiál, SIPO</t>
  </si>
  <si>
    <t>Daň z příjmů právnických osob za město</t>
  </si>
  <si>
    <t>Oblastní charita Břeclav - přísp. - pro Domov svaté Agáty Břeclav</t>
  </si>
  <si>
    <t>Propagace města - brožury</t>
  </si>
  <si>
    <t>Poříčí II. - inženýrské sítě</t>
  </si>
  <si>
    <t>Pěvecký sbor - platy</t>
  </si>
  <si>
    <t>prodej plynovodu ul. Dolní Valy</t>
  </si>
  <si>
    <t xml:space="preserve">                                        - investiční příspěvek - splátka úvěru, úroku</t>
  </si>
  <si>
    <t>Park Hliníky - revize</t>
  </si>
  <si>
    <t>Dětské hřiště - u Fruty - herní prvky</t>
  </si>
  <si>
    <t>Výstavba  - rozšíření osvětlení u penzionu</t>
  </si>
  <si>
    <t xml:space="preserve">               - rozšíření osvětlení hřiště MŠ ke skautskému srubu</t>
  </si>
  <si>
    <t>Opravy a údržba (malování)</t>
  </si>
  <si>
    <t>Nákup služeb  (revize, úklid)</t>
  </si>
  <si>
    <t>Nákup ostatních služeb (revize)</t>
  </si>
  <si>
    <t>Materiál</t>
  </si>
  <si>
    <t xml:space="preserve">                    - projekt radnice - hrazeno z přijatých darů</t>
  </si>
  <si>
    <t xml:space="preserve">                           - fasáda - hrazeno z darů</t>
  </si>
  <si>
    <t>Příspěvek na sběr elektrozařízení</t>
  </si>
  <si>
    <t xml:space="preserve">                                          - dodávka internet.konektivity a servis</t>
  </si>
  <si>
    <t>Příspěvek na opravu budovy farní budovy  a kostela - kulturní památky</t>
  </si>
  <si>
    <t>Nebytové prostory č.p.192(Stará radnice)-plyn,el.en.,voda, revize</t>
  </si>
  <si>
    <t>Veřejné osvětlení - materiál,el.en., soc.,zdrav.poj.,plošina</t>
  </si>
  <si>
    <t>Nákup ostatních služeb (revize, technické prohlídky)</t>
  </si>
  <si>
    <t>Stromy - výsadba, řez, kácení, probírka</t>
  </si>
  <si>
    <t>Neinvestiční transfery obecně prosp. spol. - REMEDIA</t>
  </si>
  <si>
    <t>rozpočtu v Kč</t>
  </si>
  <si>
    <t>Vyvěšení plakátů na sloupech</t>
  </si>
  <si>
    <t>DSO ČISTÝ JIHOVÝCHOD - členský příspěvek</t>
  </si>
  <si>
    <t>Hřbitov - kontejnery na odpad - svoz</t>
  </si>
  <si>
    <t>Občanské sdružení Biliculum Mikulov - příspěvek</t>
  </si>
  <si>
    <t>Hřbitov - poplatek za hřbitovní služby</t>
  </si>
  <si>
    <t xml:space="preserve">           - pronájem hrobových míst</t>
  </si>
  <si>
    <t xml:space="preserve">               - prodej</t>
  </si>
  <si>
    <t xml:space="preserve">                     - zastupování EKO-KOM</t>
  </si>
  <si>
    <t>Nájemné (poštovní přihrádka)</t>
  </si>
  <si>
    <t>pokuty uložené stavebním úřadem</t>
  </si>
  <si>
    <t>Dopravní značení</t>
  </si>
  <si>
    <t>paragraf 5311 - Bezpečnost a veřejný pořádek</t>
  </si>
  <si>
    <t>Náhrada nákladů pří řízení o pokutě SÚ</t>
  </si>
  <si>
    <t>Dům s pečovatelskou službou v Podivíně</t>
  </si>
  <si>
    <t>Dům s pečovatelskou službou - výdaje</t>
  </si>
  <si>
    <t xml:space="preserve">                           - č.p. 933 (DPS) - nájemné</t>
  </si>
  <si>
    <t>Zastupitelstvo města</t>
  </si>
  <si>
    <t>paragraf 4359 - Ostatní služby a činnosti v oblasti sociální péče</t>
  </si>
  <si>
    <t>Nespecifikované rezervy</t>
  </si>
  <si>
    <t>Povinné pojistné placení zaměstnanců - refundace</t>
  </si>
  <si>
    <t>Poplatyk za odnětí půdy ze zemědělského půdního fondu</t>
  </si>
  <si>
    <t xml:space="preserve">                                          - nein.příspěvek na pojištění majetku</t>
  </si>
  <si>
    <t>Chodník ul. Bratislavská - úprava z důvodu přechodu pro chodce</t>
  </si>
  <si>
    <t xml:space="preserve">                                                    - statické posouzení</t>
  </si>
  <si>
    <t>Nákup sáčů na psí exkrementy</t>
  </si>
  <si>
    <t>Návrh rozpočtu Města Podivína</t>
  </si>
  <si>
    <t>Návrh</t>
  </si>
  <si>
    <t>Příloha č. 3</t>
  </si>
  <si>
    <t>Příloha č. 9</t>
  </si>
  <si>
    <t xml:space="preserve">                                        Závazné ukazatele pro příjemce dotací z rozpočtu města</t>
  </si>
  <si>
    <t>Organizace</t>
  </si>
  <si>
    <t>výše dotace</t>
  </si>
  <si>
    <t>účel použití dotace</t>
  </si>
  <si>
    <t>Římskokatolická farnost Podivín, Komenského 193/3, 691 45 Podivín, IČ 64520943</t>
  </si>
  <si>
    <t>na opravu farní budovy  a kostela - kulturní památky</t>
  </si>
  <si>
    <t>na činnost souboru</t>
  </si>
  <si>
    <t>TJ Sokol Podivín, 691 45 Podivín, IČ 531367</t>
  </si>
  <si>
    <t xml:space="preserve">na tělocvičnou, kulturní a sportovní činnost </t>
  </si>
  <si>
    <t>na činnost organizace</t>
  </si>
  <si>
    <t>Modelářský klub SMČR č. 125, KLoM CALYPSO Podivín, Sadová 854,</t>
  </si>
  <si>
    <t>691 45  Podivín, IČ 65805119</t>
  </si>
  <si>
    <t>na činnost klubu a úhradu jízdních nákladů při soutěžích</t>
  </si>
  <si>
    <t>Klub přátel okrasného ptactva v Podivíně, Revoluční 934, 691 45  Podivín</t>
  </si>
  <si>
    <t>na činnost klubu</t>
  </si>
  <si>
    <t>na ozdravný pobyt pro zdravotně a tělesně postižené a ostatní občany</t>
  </si>
  <si>
    <t>Diecézní charita Brno, Oblastní charita Břeclav, Svatoplukova 18, 690 02  Břeclav</t>
  </si>
  <si>
    <t>IČ: 44990260</t>
  </si>
  <si>
    <t>CELKEM</t>
  </si>
  <si>
    <t>Příloha č. 10</t>
  </si>
  <si>
    <t xml:space="preserve">         Závazné ukazatele pro příspěvkové organizace</t>
  </si>
  <si>
    <t>příspěvek na provoz</t>
  </si>
  <si>
    <t>dotace na investice</t>
  </si>
  <si>
    <t>Mateřská škola Podivín</t>
  </si>
  <si>
    <t>Sadová 864, 691 45  Podivín</t>
  </si>
  <si>
    <t>IČ: 49963406</t>
  </si>
  <si>
    <t>Základní škola Podivín, okres Břeclav</t>
  </si>
  <si>
    <t>Masarykovo nám. 230, 691 45  Podivín</t>
  </si>
  <si>
    <t>IČ: 70285471</t>
  </si>
  <si>
    <t>Školní jídelna ZŠ</t>
  </si>
  <si>
    <t>IČ: 60680610</t>
  </si>
  <si>
    <r>
      <t xml:space="preserve">7.                                                      </t>
    </r>
    <r>
      <rPr>
        <b/>
        <sz val="14"/>
        <rFont val="Arial CE"/>
        <family val="2"/>
      </rPr>
      <t xml:space="preserve">  </t>
    </r>
    <r>
      <rPr>
        <b/>
        <sz val="16"/>
        <rFont val="Arial CE"/>
        <family val="2"/>
      </rPr>
      <t>REKAPITULACE</t>
    </r>
  </si>
  <si>
    <t>rozpočtu</t>
  </si>
  <si>
    <t>Třída 8 - Financování</t>
  </si>
  <si>
    <t>Splátky dlouhodobého úvěru - 20 b.j.</t>
  </si>
  <si>
    <t>Splátky dlouhodobého úvěru - Břeclavsko</t>
  </si>
  <si>
    <t>Financování       CELKEM</t>
  </si>
  <si>
    <t>Návrh rozpočtu Města Podivína na rok 2009</t>
  </si>
  <si>
    <t>Občanské sdružení BILICULUM, 692 01 Mikulov, Růžová 561/1, IČ: 26641046</t>
  </si>
  <si>
    <t xml:space="preserve">Svaz postižených civilizačními chorobami v ČR, o.s. - ZO Bulhary - Lednice, </t>
  </si>
  <si>
    <t>Václavkova 200, 691 44  Lednice, IČ 71010637</t>
  </si>
  <si>
    <t>Svaz postiž. civilizač.chorobami v ČR - ZO Bulhary-Lednice - příspěvek</t>
  </si>
  <si>
    <t xml:space="preserve">450.000,- na tělovýchovnou a sportovní činnost </t>
  </si>
  <si>
    <t>TJ Slavoj o.s., Podivín, 691 45  Podivín, IČ 42324211</t>
  </si>
  <si>
    <t>691 45 Podivín, IČ 75085068</t>
  </si>
  <si>
    <t xml:space="preserve">Svaz tělesně postižených v České republice, o.s., místní organizace, Sokolská 483, </t>
  </si>
  <si>
    <t>Svaz tělesně postižených v ČR, o.s., MO Podivín - příspěvek</t>
  </si>
  <si>
    <t>pro Domov Svaté Agáty Břeclav</t>
  </si>
  <si>
    <t>pro Denní centrum s azylovým bydlením Břeclav</t>
  </si>
  <si>
    <t>pro K-centrum Břeclav</t>
  </si>
  <si>
    <t>pro Dobrovolnícké centrum Břeclav</t>
  </si>
  <si>
    <t>Komunikace - U Dráhy - Sokolská - výstavba</t>
  </si>
  <si>
    <t xml:space="preserve">                                                  - projekt</t>
  </si>
  <si>
    <t xml:space="preserve">                                                  - inženýrská činnost</t>
  </si>
  <si>
    <t xml:space="preserve">               - rekonstrukce osvětlení U Dráhy,Sokolská,Palackého-projekt</t>
  </si>
  <si>
    <t>Budovy - přestavba bytů</t>
  </si>
  <si>
    <t xml:space="preserve">                           - oprava fasády</t>
  </si>
  <si>
    <t>Poříčí II. - pozemky k bytové výstavbě - studie</t>
  </si>
  <si>
    <t xml:space="preserve">                       - Poříčí I. - projekt</t>
  </si>
  <si>
    <t>Budovy, haly a stavby - rekonstrukce osvětlení</t>
  </si>
  <si>
    <t xml:space="preserve">             - oprava parket - malý sál</t>
  </si>
  <si>
    <t xml:space="preserve">                                        - příspěvek na agendu</t>
  </si>
  <si>
    <t xml:space="preserve">       - pol. 8901 - mzdy 12/2008</t>
  </si>
  <si>
    <t xml:space="preserve">    - Výstava vín : 20.000,-</t>
  </si>
  <si>
    <t xml:space="preserve">    - Hody : 25.000,-      </t>
  </si>
  <si>
    <t xml:space="preserve">    - Janohraní : 150.000,-</t>
  </si>
  <si>
    <t xml:space="preserve">    - dětské dny: 25.000,-</t>
  </si>
  <si>
    <t xml:space="preserve">    - Bohumírská husa: 5.000,-</t>
  </si>
  <si>
    <t>Sběrný dvůr - výstavba</t>
  </si>
  <si>
    <t>Stroje - venkovní vysavač</t>
  </si>
  <si>
    <t xml:space="preserve">                          - trička</t>
  </si>
  <si>
    <t>Kronika města - okresní tisk, materiál</t>
  </si>
  <si>
    <t>vratka dotace na volby do krajských zastupitelstev</t>
  </si>
  <si>
    <t xml:space="preserve">           - voda, materiál, opravy</t>
  </si>
  <si>
    <t>Prodej automobilu - Octavia</t>
  </si>
  <si>
    <t>Úhrada nákladů spojených s prodejem majetku</t>
  </si>
  <si>
    <t xml:space="preserve">Kulturní akce </t>
  </si>
  <si>
    <t xml:space="preserve">Poplatek za reklamu a propagaci </t>
  </si>
  <si>
    <t>Pozemky - pronájem</t>
  </si>
  <si>
    <t>DPS - pronájem bytů</t>
  </si>
  <si>
    <t xml:space="preserve">        - popl. za služby - splečné prostory</t>
  </si>
  <si>
    <t xml:space="preserve">        - úklid - paušál za spotřebu vody a elektřiny</t>
  </si>
  <si>
    <t xml:space="preserve">        - pronájem společenské místnosti</t>
  </si>
  <si>
    <t xml:space="preserve">                                                   - náklady řízení</t>
  </si>
  <si>
    <t>Čerpání sociálního fondu (zaměstnanci, starosta)</t>
  </si>
  <si>
    <t>DDHM - výzbroj - hadice, proudnice, kompresor</t>
  </si>
  <si>
    <t>paragraf 6402 - Finanční vypořádání minulých let</t>
  </si>
  <si>
    <t>Paragraf 2221 - Provoz veřejné silniční dopravy</t>
  </si>
  <si>
    <t>Zajištění dopravní obslužnosti v rámci IDS JMK</t>
  </si>
  <si>
    <t>Nákup materiálu -kancelářský,úklidový</t>
  </si>
  <si>
    <t>Pohoštění (akce pro děti)</t>
  </si>
  <si>
    <t xml:space="preserve">                          - reklamní sloup - nájemné</t>
  </si>
  <si>
    <t>Cyklostezka Podivín - Hájenka - projekt</t>
  </si>
  <si>
    <t>Skautský srub - revize, opravy</t>
  </si>
  <si>
    <t>Rekreační chata - výdaje na provoz</t>
  </si>
  <si>
    <t>Byty Újezd - protiskluzová dlažba</t>
  </si>
  <si>
    <t>Služby peněžních ústavů (pojištění Favorit)</t>
  </si>
  <si>
    <t>DHDM - PC, tiskárna, kopírka</t>
  </si>
  <si>
    <t>Budovy - prodej (traktorka,Sadová)</t>
  </si>
  <si>
    <t xml:space="preserve">            - prodej (č.p.191)</t>
  </si>
  <si>
    <t xml:space="preserve">               - věcná břemena</t>
  </si>
  <si>
    <t>Komunikace - opravy</t>
  </si>
  <si>
    <t>Základní umělecká škola - revize</t>
  </si>
  <si>
    <t xml:space="preserve">    - oslava výročí Janohradu - 200 let:  26.000,-</t>
  </si>
  <si>
    <t>YMCA T.S., o.s., Na Řádku 21, 690 02  Břeclav, IČ 26532859</t>
  </si>
  <si>
    <t>Moravský rybářský svaz - místní organizace v Podivíně, 691 45  Podivín, IČ 00546968</t>
  </si>
  <si>
    <t>Loutkářský soubor Podivíni, 691 45 Podivín, IČ 49137344</t>
  </si>
  <si>
    <t>Sportovní akce (spolupořadatel město)</t>
  </si>
  <si>
    <t xml:space="preserve">    - vánoční zpívání: 15.000,-</t>
  </si>
  <si>
    <t>Splátky půjček Bytového fondu Podivín</t>
  </si>
  <si>
    <t xml:space="preserve">                          - turistické známky</t>
  </si>
  <si>
    <t xml:space="preserve">               - výměna světel</t>
  </si>
  <si>
    <t xml:space="preserve">               - nové osvětlení Husova</t>
  </si>
  <si>
    <t>Náhrady mezd v době nemoci</t>
  </si>
  <si>
    <t xml:space="preserve">                  - zdravotní pojištění</t>
  </si>
  <si>
    <t xml:space="preserve">                  - náhrady mezd v době nemoci</t>
  </si>
  <si>
    <t>Příloha č. 11</t>
  </si>
  <si>
    <t>FONDY</t>
  </si>
  <si>
    <t xml:space="preserve">                              - energie</t>
  </si>
  <si>
    <t>Bytové hospodářství - energie</t>
  </si>
  <si>
    <t xml:space="preserve">        - vyúčtování energií</t>
  </si>
  <si>
    <t xml:space="preserve">                                                             - energie - voda</t>
  </si>
  <si>
    <t xml:space="preserve">                                                    - energie</t>
  </si>
  <si>
    <t>Služby peněžních ústavů (pojištění mimo majetku )</t>
  </si>
  <si>
    <t xml:space="preserve">                                                         - energie </t>
  </si>
  <si>
    <t xml:space="preserve">            - prodej (č.p. 24 Stará čtvrť)</t>
  </si>
  <si>
    <t>Rekreační chata - prodej</t>
  </si>
  <si>
    <t>Odstavné pruhy - Zborovská, Újezd, Úlehlova,Angrlova (+ oprava kanálu)</t>
  </si>
  <si>
    <t xml:space="preserve">             v tom oprava venkovního schodiště 100.000,-</t>
  </si>
  <si>
    <t xml:space="preserve">    - další akce: 50.000,-</t>
  </si>
  <si>
    <t>DHDM - stoly, cvičební lavičky</t>
  </si>
  <si>
    <t>DHDM (PC)</t>
  </si>
  <si>
    <t>0,- na oplocení</t>
  </si>
  <si>
    <t>Byty č.p. 401 - oprava sklepů - omítky</t>
  </si>
  <si>
    <t>Židovský hřbitov - rezerva</t>
  </si>
  <si>
    <t xml:space="preserve">   - přístavba (střecha,okna,zateplení,tělocvična) - projekt</t>
  </si>
  <si>
    <t>Komunikace - za kanálem - projekt</t>
  </si>
  <si>
    <t>Čerpání fondu (výdaje)</t>
  </si>
  <si>
    <t>Tvorba fondu (příjmy)</t>
  </si>
  <si>
    <t>Základní běžný účet - stav k 1. 1. 2009</t>
  </si>
  <si>
    <t>Sociální fond - stav k 1. 1. 2009</t>
  </si>
  <si>
    <t>Bytový fond Podivín - stav k 1. 1. 2009</t>
  </si>
  <si>
    <t>Fond darů - stav k 1. 1. 2009</t>
  </si>
  <si>
    <t>Fond darů</t>
  </si>
  <si>
    <t>Sociální fond</t>
  </si>
  <si>
    <t>Příděl 3% z hrubých mezd dle směrnice</t>
  </si>
  <si>
    <t>Financování  - stav účtu k 1. 1. 2009</t>
  </si>
  <si>
    <t>Převod ze ZBÚ k úhradě poplatků</t>
  </si>
  <si>
    <t>Financování - stav účtu k 1. 1. 2009</t>
  </si>
  <si>
    <t>Bytový fond Podivín</t>
  </si>
  <si>
    <t>Oprava fasády budovy DPS (dary na DPS)</t>
  </si>
  <si>
    <t>Bytový fond - rezerva (k převodu na ZBÚ)</t>
  </si>
  <si>
    <t>Příjmy úroků ze zůstatku na Sociálním fondu</t>
  </si>
  <si>
    <t>Náklady na prodej majetku (daň z převodu nemovitostí)</t>
  </si>
  <si>
    <t>Platby daní obcím</t>
  </si>
  <si>
    <t>Projekt rekonstrukce staré radnice (dary na péči o památky)</t>
  </si>
  <si>
    <t>Nebytové prostory  - č.p. 181 (MěÚ) - nájemné</t>
  </si>
  <si>
    <r>
      <t xml:space="preserve">Nebytové prostory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vyúčtování energií z roku 2008</t>
    </r>
  </si>
  <si>
    <t>YMCA T.S. Břeclav - příspěvek na činnost organizace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</si>
</sst>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11"/>
      <name val="Arial CE"/>
      <family val="2"/>
    </font>
    <font>
      <sz val="10"/>
      <color indexed="10"/>
      <name val="Arial"/>
      <family val="2"/>
    </font>
    <font>
      <b/>
      <u val="single"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0" fontId="0" fillId="0" borderId="0" xfId="48">
      <alignment/>
      <protection/>
    </xf>
    <xf numFmtId="0" fontId="5" fillId="0" borderId="0" xfId="48" applyFont="1">
      <alignment/>
      <protection/>
    </xf>
    <xf numFmtId="4" fontId="6" fillId="0" borderId="0" xfId="48" applyNumberFormat="1" applyFont="1">
      <alignment/>
      <protection/>
    </xf>
    <xf numFmtId="4" fontId="7" fillId="0" borderId="0" xfId="48" applyNumberFormat="1" applyFont="1">
      <alignment/>
      <protection/>
    </xf>
    <xf numFmtId="0" fontId="0" fillId="0" borderId="0" xfId="48" applyBorder="1">
      <alignment/>
      <protection/>
    </xf>
    <xf numFmtId="0" fontId="8" fillId="0" borderId="10" xfId="48" applyFont="1" applyBorder="1">
      <alignment/>
      <protection/>
    </xf>
    <xf numFmtId="4" fontId="7" fillId="0" borderId="11" xfId="48" applyNumberFormat="1" applyFont="1" applyBorder="1">
      <alignment/>
      <protection/>
    </xf>
    <xf numFmtId="4" fontId="7" fillId="0" borderId="10" xfId="48" applyNumberFormat="1" applyFont="1" applyBorder="1">
      <alignment/>
      <protection/>
    </xf>
    <xf numFmtId="4" fontId="7" fillId="0" borderId="12" xfId="48" applyNumberFormat="1" applyFont="1" applyFill="1" applyBorder="1">
      <alignment/>
      <protection/>
    </xf>
    <xf numFmtId="4" fontId="7" fillId="0" borderId="11" xfId="48" applyNumberFormat="1" applyFont="1" applyFill="1" applyBorder="1">
      <alignment/>
      <protection/>
    </xf>
    <xf numFmtId="4" fontId="7" fillId="0" borderId="13" xfId="48" applyNumberFormat="1" applyFont="1" applyBorder="1">
      <alignment/>
      <protection/>
    </xf>
    <xf numFmtId="4" fontId="8" fillId="1" borderId="11" xfId="48" applyNumberFormat="1" applyFont="1" applyFill="1" applyBorder="1">
      <alignment/>
      <protection/>
    </xf>
    <xf numFmtId="4" fontId="0" fillId="0" borderId="0" xfId="48" applyNumberFormat="1">
      <alignment/>
      <protection/>
    </xf>
    <xf numFmtId="0" fontId="0" fillId="0" borderId="0" xfId="48" applyFont="1">
      <alignment/>
      <protection/>
    </xf>
    <xf numFmtId="0" fontId="8" fillId="0" borderId="0" xfId="48" applyFont="1" applyBorder="1">
      <alignment/>
      <protection/>
    </xf>
    <xf numFmtId="0" fontId="8" fillId="0" borderId="0" xfId="48" applyFont="1" applyBorder="1" applyAlignment="1">
      <alignment horizontal="center"/>
      <protection/>
    </xf>
    <xf numFmtId="4" fontId="7" fillId="0" borderId="0" xfId="48" applyNumberFormat="1" applyFont="1" applyBorder="1">
      <alignment/>
      <protection/>
    </xf>
    <xf numFmtId="4" fontId="7" fillId="0" borderId="0" xfId="48" applyNumberFormat="1" applyFont="1" applyBorder="1" applyAlignment="1">
      <alignment horizontal="right"/>
      <protection/>
    </xf>
    <xf numFmtId="4" fontId="6" fillId="0" borderId="0" xfId="48" applyNumberFormat="1" applyFont="1" applyAlignment="1">
      <alignment/>
      <protection/>
    </xf>
    <xf numFmtId="4" fontId="7" fillId="0" borderId="0" xfId="48" applyNumberFormat="1" applyFont="1" applyFill="1" applyBorder="1">
      <alignment/>
      <protection/>
    </xf>
    <xf numFmtId="4" fontId="8" fillId="0" borderId="0" xfId="48" applyNumberFormat="1" applyFont="1">
      <alignment/>
      <protection/>
    </xf>
    <xf numFmtId="4" fontId="7" fillId="0" borderId="0" xfId="48" applyNumberFormat="1" applyFont="1" applyFill="1" applyBorder="1" applyAlignment="1">
      <alignment horizontal="right"/>
      <protection/>
    </xf>
    <xf numFmtId="4" fontId="7" fillId="0" borderId="14" xfId="48" applyNumberFormat="1" applyFont="1" applyBorder="1">
      <alignment/>
      <protection/>
    </xf>
    <xf numFmtId="0" fontId="7" fillId="0" borderId="0" xfId="48" applyFont="1" applyBorder="1">
      <alignment/>
      <protection/>
    </xf>
    <xf numFmtId="0" fontId="9" fillId="0" borderId="0" xfId="48" applyFont="1" applyBorder="1" applyAlignment="1">
      <alignment horizontal="center"/>
      <protection/>
    </xf>
    <xf numFmtId="0" fontId="0" fillId="0" borderId="0" xfId="48" applyFill="1" applyBorder="1">
      <alignment/>
      <protection/>
    </xf>
    <xf numFmtId="0" fontId="0" fillId="0" borderId="0" xfId="48" applyBorder="1" applyAlignment="1">
      <alignment/>
      <protection/>
    </xf>
    <xf numFmtId="0" fontId="0" fillId="0" borderId="0" xfId="48" applyBorder="1" applyAlignment="1">
      <alignment horizontal="left"/>
      <protection/>
    </xf>
    <xf numFmtId="0" fontId="1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4" fillId="33" borderId="0" xfId="48" applyFont="1" applyFill="1" applyBorder="1">
      <alignment/>
      <protection/>
    </xf>
    <xf numFmtId="0" fontId="13" fillId="33" borderId="0" xfId="48" applyFont="1" applyFill="1" applyBorder="1" applyAlignment="1">
      <alignment horizontal="center"/>
      <protection/>
    </xf>
    <xf numFmtId="0" fontId="13" fillId="33" borderId="0" xfId="48" applyFont="1" applyFill="1" applyBorder="1">
      <alignment/>
      <protection/>
    </xf>
    <xf numFmtId="0" fontId="6" fillId="33" borderId="11" xfId="48" applyFont="1" applyFill="1" applyBorder="1" applyAlignment="1">
      <alignment horizontal="center"/>
      <protection/>
    </xf>
    <xf numFmtId="0" fontId="6" fillId="1" borderId="11" xfId="48" applyFont="1" applyFill="1" applyBorder="1" applyAlignment="1">
      <alignment horizontal="center"/>
      <protection/>
    </xf>
    <xf numFmtId="0" fontId="14" fillId="0" borderId="0" xfId="48" applyFont="1" applyBorder="1">
      <alignment/>
      <protection/>
    </xf>
    <xf numFmtId="4" fontId="14" fillId="0" borderId="0" xfId="48" applyNumberFormat="1" applyFont="1">
      <alignment/>
      <protection/>
    </xf>
    <xf numFmtId="0" fontId="0" fillId="0" borderId="0" xfId="48" applyFont="1" applyBorder="1">
      <alignment/>
      <protection/>
    </xf>
    <xf numFmtId="0" fontId="0" fillId="0" borderId="0" xfId="48" applyFont="1" applyAlignment="1">
      <alignment horizontal="right"/>
      <protection/>
    </xf>
    <xf numFmtId="0" fontId="7" fillId="0" borderId="14" xfId="48" applyFont="1" applyBorder="1">
      <alignment/>
      <protection/>
    </xf>
    <xf numFmtId="4" fontId="8" fillId="0" borderId="10" xfId="48" applyNumberFormat="1" applyFont="1" applyBorder="1">
      <alignment/>
      <protection/>
    </xf>
    <xf numFmtId="4" fontId="7" fillId="0" borderId="12" xfId="48" applyNumberFormat="1" applyFont="1" applyBorder="1">
      <alignment/>
      <protection/>
    </xf>
    <xf numFmtId="4" fontId="8" fillId="0" borderId="15" xfId="48" applyNumberFormat="1" applyFont="1" applyBorder="1">
      <alignment/>
      <protection/>
    </xf>
    <xf numFmtId="4" fontId="7" fillId="0" borderId="16" xfId="48" applyNumberFormat="1" applyFont="1" applyBorder="1">
      <alignment/>
      <protection/>
    </xf>
    <xf numFmtId="4" fontId="7" fillId="0" borderId="0" xfId="48" applyNumberFormat="1" applyFont="1" applyFill="1" applyBorder="1" applyAlignment="1">
      <alignment horizontal="left"/>
      <protection/>
    </xf>
    <xf numFmtId="4" fontId="8" fillId="0" borderId="10" xfId="48" applyNumberFormat="1" applyFont="1" applyBorder="1">
      <alignment/>
      <protection/>
    </xf>
    <xf numFmtId="4" fontId="8" fillId="0" borderId="15" xfId="48" applyNumberFormat="1" applyFont="1" applyBorder="1">
      <alignment/>
      <protection/>
    </xf>
    <xf numFmtId="4" fontId="7" fillId="0" borderId="16" xfId="48" applyNumberFormat="1" applyFont="1" applyBorder="1">
      <alignment/>
      <protection/>
    </xf>
    <xf numFmtId="4" fontId="7" fillId="0" borderId="12" xfId="48" applyNumberFormat="1" applyFont="1" applyBorder="1" applyAlignment="1">
      <alignment horizontal="left"/>
      <protection/>
    </xf>
    <xf numFmtId="4" fontId="0" fillId="0" borderId="0" xfId="48" applyNumberFormat="1" applyFill="1" applyBorder="1">
      <alignment/>
      <protection/>
    </xf>
    <xf numFmtId="4" fontId="7" fillId="0" borderId="12" xfId="48" applyNumberFormat="1" applyFont="1" applyBorder="1">
      <alignment/>
      <protection/>
    </xf>
    <xf numFmtId="4" fontId="8" fillId="0" borderId="10" xfId="48" applyNumberFormat="1" applyFont="1" applyFill="1" applyBorder="1" applyAlignment="1">
      <alignment horizontal="left"/>
      <protection/>
    </xf>
    <xf numFmtId="4" fontId="7" fillId="0" borderId="12" xfId="48" applyNumberFormat="1" applyFont="1" applyFill="1" applyBorder="1" applyAlignment="1">
      <alignment horizontal="left"/>
      <protection/>
    </xf>
    <xf numFmtId="4" fontId="7" fillId="0" borderId="14" xfId="48" applyNumberFormat="1" applyFont="1" applyFill="1" applyBorder="1" applyAlignment="1">
      <alignment horizontal="left"/>
      <protection/>
    </xf>
    <xf numFmtId="4" fontId="7" fillId="0" borderId="16" xfId="48" applyNumberFormat="1" applyFont="1" applyFill="1" applyBorder="1">
      <alignment/>
      <protection/>
    </xf>
    <xf numFmtId="4" fontId="8" fillId="0" borderId="10" xfId="48" applyNumberFormat="1" applyFont="1" applyFill="1" applyBorder="1">
      <alignment/>
      <protection/>
    </xf>
    <xf numFmtId="4" fontId="7" fillId="0" borderId="14" xfId="48" applyNumberFormat="1" applyFont="1" applyFill="1" applyBorder="1">
      <alignment/>
      <protection/>
    </xf>
    <xf numFmtId="4" fontId="8" fillId="0" borderId="12" xfId="48" applyNumberFormat="1" applyFont="1" applyFill="1" applyBorder="1">
      <alignment/>
      <protection/>
    </xf>
    <xf numFmtId="4" fontId="8" fillId="0" borderId="15" xfId="48" applyNumberFormat="1" applyFont="1" applyFill="1" applyBorder="1">
      <alignment/>
      <protection/>
    </xf>
    <xf numFmtId="4" fontId="7" fillId="0" borderId="17" xfId="48" applyNumberFormat="1" applyFont="1" applyFill="1" applyBorder="1">
      <alignment/>
      <protection/>
    </xf>
    <xf numFmtId="4" fontId="6" fillId="34" borderId="18" xfId="48" applyNumberFormat="1" applyFont="1" applyFill="1" applyBorder="1">
      <alignment/>
      <protection/>
    </xf>
    <xf numFmtId="0" fontId="7" fillId="0" borderId="17" xfId="48" applyFont="1" applyBorder="1">
      <alignment/>
      <protection/>
    </xf>
    <xf numFmtId="0" fontId="7" fillId="0" borderId="16" xfId="48" applyFont="1" applyBorder="1">
      <alignment/>
      <protection/>
    </xf>
    <xf numFmtId="0" fontId="8" fillId="0" borderId="15" xfId="48" applyFont="1" applyBorder="1">
      <alignment/>
      <protection/>
    </xf>
    <xf numFmtId="4" fontId="4" fillId="0" borderId="0" xfId="48" applyNumberFormat="1" applyFont="1">
      <alignment/>
      <protection/>
    </xf>
    <xf numFmtId="0" fontId="7" fillId="0" borderId="12" xfId="48" applyFont="1" applyBorder="1">
      <alignment/>
      <protection/>
    </xf>
    <xf numFmtId="49" fontId="8" fillId="0" borderId="12" xfId="48" applyNumberFormat="1" applyFont="1" applyBorder="1">
      <alignment/>
      <protection/>
    </xf>
    <xf numFmtId="49" fontId="7" fillId="0" borderId="14" xfId="48" applyNumberFormat="1" applyFont="1" applyBorder="1">
      <alignment/>
      <protection/>
    </xf>
    <xf numFmtId="4" fontId="7" fillId="33" borderId="17" xfId="48" applyNumberFormat="1" applyFont="1" applyFill="1" applyBorder="1" applyAlignment="1">
      <alignment/>
      <protection/>
    </xf>
    <xf numFmtId="4" fontId="7" fillId="33" borderId="16" xfId="48" applyNumberFormat="1" applyFont="1" applyFill="1" applyBorder="1" applyAlignment="1">
      <alignment/>
      <protection/>
    </xf>
    <xf numFmtId="4" fontId="7" fillId="0" borderId="17" xfId="48" applyNumberFormat="1" applyFont="1" applyBorder="1">
      <alignment/>
      <protection/>
    </xf>
    <xf numFmtId="0" fontId="7" fillId="0" borderId="15" xfId="48" applyFont="1" applyBorder="1">
      <alignment/>
      <protection/>
    </xf>
    <xf numFmtId="4" fontId="7" fillId="0" borderId="13" xfId="48" applyNumberFormat="1" applyFont="1" applyFill="1" applyBorder="1">
      <alignment/>
      <protection/>
    </xf>
    <xf numFmtId="4" fontId="8" fillId="0" borderId="12" xfId="48" applyNumberFormat="1" applyFont="1" applyBorder="1">
      <alignment/>
      <protection/>
    </xf>
    <xf numFmtId="4" fontId="7" fillId="0" borderId="14" xfId="48" applyNumberFormat="1" applyFont="1" applyBorder="1">
      <alignment/>
      <protection/>
    </xf>
    <xf numFmtId="3" fontId="0" fillId="0" borderId="0" xfId="48" applyNumberFormat="1" applyBorder="1">
      <alignment/>
      <protection/>
    </xf>
    <xf numFmtId="3" fontId="0" fillId="0" borderId="0" xfId="48" applyNumberFormat="1" applyFill="1" applyBorder="1">
      <alignment/>
      <protection/>
    </xf>
    <xf numFmtId="4" fontId="7" fillId="0" borderId="17" xfId="48" applyNumberFormat="1" applyFont="1" applyFill="1" applyBorder="1" applyAlignment="1">
      <alignment horizontal="left"/>
      <protection/>
    </xf>
    <xf numFmtId="4" fontId="8" fillId="33" borderId="10" xfId="48" applyNumberFormat="1" applyFont="1" applyFill="1" applyBorder="1" applyAlignment="1">
      <alignment horizontal="left"/>
      <protection/>
    </xf>
    <xf numFmtId="0" fontId="14" fillId="0" borderId="0" xfId="48" applyFont="1">
      <alignment/>
      <protection/>
    </xf>
    <xf numFmtId="4" fontId="5" fillId="33" borderId="0" xfId="48" applyNumberFormat="1" applyFont="1" applyFill="1" applyBorder="1">
      <alignment/>
      <protection/>
    </xf>
    <xf numFmtId="0" fontId="15" fillId="0" borderId="0" xfId="48" applyFont="1" applyBorder="1" applyAlignment="1">
      <alignment horizontal="center"/>
      <protection/>
    </xf>
    <xf numFmtId="4" fontId="0" fillId="0" borderId="0" xfId="48" applyNumberFormat="1" applyFont="1" applyBorder="1" applyAlignment="1">
      <alignment horizontal="right"/>
      <protection/>
    </xf>
    <xf numFmtId="4" fontId="8" fillId="0" borderId="0" xfId="48" applyNumberFormat="1" applyFont="1" applyBorder="1" applyAlignment="1">
      <alignment horizontal="right"/>
      <protection/>
    </xf>
    <xf numFmtId="4" fontId="8" fillId="0" borderId="0" xfId="48" applyNumberFormat="1" applyFont="1" applyBorder="1" applyAlignment="1">
      <alignment horizontal="center"/>
      <protection/>
    </xf>
    <xf numFmtId="4" fontId="8" fillId="0" borderId="0" xfId="48" applyNumberFormat="1" applyFont="1" applyFill="1" applyBorder="1" applyAlignment="1">
      <alignment horizontal="right"/>
      <protection/>
    </xf>
    <xf numFmtId="4" fontId="0" fillId="0" borderId="0" xfId="48" applyNumberFormat="1" applyBorder="1">
      <alignment/>
      <protection/>
    </xf>
    <xf numFmtId="4" fontId="7" fillId="0" borderId="12" xfId="48" applyNumberFormat="1" applyFont="1" applyFill="1" applyBorder="1">
      <alignment/>
      <protection/>
    </xf>
    <xf numFmtId="0" fontId="0" fillId="0" borderId="0" xfId="48" applyFill="1">
      <alignment/>
      <protection/>
    </xf>
    <xf numFmtId="4" fontId="7" fillId="0" borderId="17" xfId="48" applyNumberFormat="1" applyFont="1" applyFill="1" applyBorder="1">
      <alignment/>
      <protection/>
    </xf>
    <xf numFmtId="4" fontId="7" fillId="0" borderId="17" xfId="48" applyNumberFormat="1" applyFont="1" applyBorder="1">
      <alignment/>
      <protection/>
    </xf>
    <xf numFmtId="0" fontId="0" fillId="0" borderId="0" xfId="48" applyFont="1" applyFill="1">
      <alignment/>
      <protection/>
    </xf>
    <xf numFmtId="4" fontId="0" fillId="0" borderId="0" xfId="48" applyNumberFormat="1" applyFont="1" applyFill="1">
      <alignment/>
      <protection/>
    </xf>
    <xf numFmtId="4" fontId="7" fillId="0" borderId="15" xfId="48" applyNumberFormat="1" applyFont="1" applyBorder="1">
      <alignment/>
      <protection/>
    </xf>
    <xf numFmtId="4" fontId="8" fillId="0" borderId="10" xfId="48" applyNumberFormat="1" applyFont="1" applyFill="1" applyBorder="1">
      <alignment/>
      <protection/>
    </xf>
    <xf numFmtId="0" fontId="0" fillId="0" borderId="0" xfId="48" applyAlignment="1">
      <alignment horizontal="right"/>
      <protection/>
    </xf>
    <xf numFmtId="4" fontId="8" fillId="0" borderId="10" xfId="48" applyNumberFormat="1" applyFont="1" applyFill="1" applyBorder="1" applyAlignment="1">
      <alignment horizontal="left"/>
      <protection/>
    </xf>
    <xf numFmtId="4" fontId="8" fillId="0" borderId="17" xfId="48" applyNumberFormat="1" applyFont="1" applyBorder="1">
      <alignment/>
      <protection/>
    </xf>
    <xf numFmtId="4" fontId="8" fillId="0" borderId="15" xfId="48" applyNumberFormat="1" applyFont="1" applyFill="1" applyBorder="1" applyAlignment="1">
      <alignment horizontal="left"/>
      <protection/>
    </xf>
    <xf numFmtId="4" fontId="7" fillId="0" borderId="0" xfId="48" applyNumberFormat="1" applyFont="1" applyFill="1" applyBorder="1" applyAlignment="1">
      <alignment horizontal="right"/>
      <protection/>
    </xf>
    <xf numFmtId="4" fontId="8" fillId="0" borderId="10" xfId="48" applyNumberFormat="1" applyFont="1" applyBorder="1" applyAlignment="1">
      <alignment horizontal="left"/>
      <protection/>
    </xf>
    <xf numFmtId="4" fontId="8" fillId="0" borderId="0" xfId="48" applyNumberFormat="1" applyFont="1" applyBorder="1">
      <alignment/>
      <protection/>
    </xf>
    <xf numFmtId="4" fontId="8" fillId="0" borderId="0" xfId="48" applyNumberFormat="1" applyFont="1" applyFill="1" applyBorder="1">
      <alignment/>
      <protection/>
    </xf>
    <xf numFmtId="4" fontId="7" fillId="0" borderId="0" xfId="48" applyNumberFormat="1" applyFont="1" applyBorder="1">
      <alignment/>
      <protection/>
    </xf>
    <xf numFmtId="4" fontId="8" fillId="0" borderId="0" xfId="48" applyNumberFormat="1" applyFont="1" applyBorder="1">
      <alignment/>
      <protection/>
    </xf>
    <xf numFmtId="4" fontId="8" fillId="0" borderId="0" xfId="48" applyNumberFormat="1" applyFont="1" applyBorder="1" applyAlignment="1">
      <alignment horizontal="left"/>
      <protection/>
    </xf>
    <xf numFmtId="4" fontId="8" fillId="0" borderId="0" xfId="48" applyNumberFormat="1" applyFont="1" applyBorder="1" applyAlignment="1">
      <alignment horizontal="right"/>
      <protection/>
    </xf>
    <xf numFmtId="4" fontId="8" fillId="0" borderId="0" xfId="48" applyNumberFormat="1" applyFont="1" applyFill="1" applyBorder="1" applyAlignment="1">
      <alignment horizontal="right"/>
      <protection/>
    </xf>
    <xf numFmtId="4" fontId="6" fillId="0" borderId="0" xfId="48" applyNumberFormat="1" applyFont="1" applyFill="1" applyBorder="1">
      <alignment/>
      <protection/>
    </xf>
    <xf numFmtId="0" fontId="3" fillId="0" borderId="0" xfId="48" applyFont="1" applyAlignment="1">
      <alignment horizontal="center"/>
      <protection/>
    </xf>
    <xf numFmtId="0" fontId="8" fillId="0" borderId="0" xfId="48" applyFont="1" applyFill="1" applyBorder="1">
      <alignment/>
      <protection/>
    </xf>
    <xf numFmtId="0" fontId="8" fillId="0" borderId="0" xfId="48" applyFont="1" applyFill="1" applyBorder="1" applyAlignment="1">
      <alignment horizontal="center"/>
      <protection/>
    </xf>
    <xf numFmtId="0" fontId="16" fillId="0" borderId="0" xfId="48" applyFont="1">
      <alignment/>
      <protection/>
    </xf>
    <xf numFmtId="0" fontId="11" fillId="0" borderId="0" xfId="48" applyFont="1">
      <alignment/>
      <protection/>
    </xf>
    <xf numFmtId="0" fontId="4" fillId="0" borderId="13" xfId="48" applyFont="1" applyBorder="1">
      <alignment/>
      <protection/>
    </xf>
    <xf numFmtId="0" fontId="4" fillId="0" borderId="19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4" fillId="0" borderId="11" xfId="48" applyFont="1" applyBorder="1">
      <alignment/>
      <protection/>
    </xf>
    <xf numFmtId="0" fontId="0" fillId="0" borderId="13" xfId="48" applyBorder="1">
      <alignment/>
      <protection/>
    </xf>
    <xf numFmtId="0" fontId="0" fillId="0" borderId="19" xfId="48" applyBorder="1">
      <alignment/>
      <protection/>
    </xf>
    <xf numFmtId="0" fontId="0" fillId="0" borderId="11" xfId="48" applyFont="1" applyBorder="1">
      <alignment/>
      <protection/>
    </xf>
    <xf numFmtId="0" fontId="0" fillId="0" borderId="15" xfId="48" applyBorder="1">
      <alignment/>
      <protection/>
    </xf>
    <xf numFmtId="0" fontId="0" fillId="0" borderId="20" xfId="48" applyBorder="1">
      <alignment/>
      <protection/>
    </xf>
    <xf numFmtId="4" fontId="0" fillId="0" borderId="10" xfId="48" applyNumberFormat="1" applyBorder="1">
      <alignment/>
      <protection/>
    </xf>
    <xf numFmtId="4" fontId="0" fillId="0" borderId="10" xfId="48" applyNumberFormat="1" applyFont="1" applyBorder="1">
      <alignment/>
      <protection/>
    </xf>
    <xf numFmtId="0" fontId="0" fillId="0" borderId="21" xfId="48" applyBorder="1">
      <alignment/>
      <protection/>
    </xf>
    <xf numFmtId="4" fontId="0" fillId="0" borderId="12" xfId="48" applyNumberFormat="1" applyBorder="1">
      <alignment/>
      <protection/>
    </xf>
    <xf numFmtId="0" fontId="0" fillId="0" borderId="12" xfId="48" applyBorder="1">
      <alignment/>
      <protection/>
    </xf>
    <xf numFmtId="0" fontId="0" fillId="0" borderId="16" xfId="48" applyFill="1" applyBorder="1">
      <alignment/>
      <protection/>
    </xf>
    <xf numFmtId="0" fontId="0" fillId="0" borderId="22" xfId="48" applyBorder="1">
      <alignment/>
      <protection/>
    </xf>
    <xf numFmtId="4" fontId="0" fillId="0" borderId="14" xfId="48" applyNumberFormat="1" applyFill="1" applyBorder="1">
      <alignment/>
      <protection/>
    </xf>
    <xf numFmtId="0" fontId="0" fillId="0" borderId="14" xfId="48" applyBorder="1">
      <alignment/>
      <protection/>
    </xf>
    <xf numFmtId="0" fontId="0" fillId="0" borderId="15" xfId="48" applyFill="1" applyBorder="1">
      <alignment/>
      <protection/>
    </xf>
    <xf numFmtId="0" fontId="0" fillId="0" borderId="10" xfId="48" applyBorder="1">
      <alignment/>
      <protection/>
    </xf>
    <xf numFmtId="0" fontId="0" fillId="0" borderId="11" xfId="48" applyFill="1" applyBorder="1">
      <alignment/>
      <protection/>
    </xf>
    <xf numFmtId="0" fontId="0" fillId="0" borderId="11" xfId="48" applyBorder="1">
      <alignment/>
      <protection/>
    </xf>
    <xf numFmtId="0" fontId="0" fillId="0" borderId="15" xfId="48" applyFont="1" applyBorder="1">
      <alignment/>
      <protection/>
    </xf>
    <xf numFmtId="0" fontId="0" fillId="0" borderId="23" xfId="48" applyBorder="1">
      <alignment/>
      <protection/>
    </xf>
    <xf numFmtId="0" fontId="0" fillId="0" borderId="16" xfId="48" applyFont="1" applyBorder="1">
      <alignment/>
      <protection/>
    </xf>
    <xf numFmtId="0" fontId="0" fillId="0" borderId="24" xfId="48" applyBorder="1">
      <alignment/>
      <protection/>
    </xf>
    <xf numFmtId="4" fontId="0" fillId="0" borderId="14" xfId="48" applyNumberFormat="1" applyBorder="1">
      <alignment/>
      <protection/>
    </xf>
    <xf numFmtId="0" fontId="0" fillId="0" borderId="14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23" xfId="48" applyFont="1" applyBorder="1">
      <alignment/>
      <protection/>
    </xf>
    <xf numFmtId="0" fontId="0" fillId="0" borderId="17" xfId="48" applyFont="1" applyBorder="1">
      <alignment/>
      <protection/>
    </xf>
    <xf numFmtId="0" fontId="0" fillId="0" borderId="25" xfId="48" applyFont="1" applyBorder="1">
      <alignment/>
      <protection/>
    </xf>
    <xf numFmtId="0" fontId="0" fillId="0" borderId="17" xfId="48" applyBorder="1">
      <alignment/>
      <protection/>
    </xf>
    <xf numFmtId="0" fontId="0" fillId="0" borderId="24" xfId="48" applyFont="1" applyBorder="1">
      <alignment/>
      <protection/>
    </xf>
    <xf numFmtId="0" fontId="4" fillId="0" borderId="13" xfId="48" applyFont="1" applyBorder="1">
      <alignment/>
      <protection/>
    </xf>
    <xf numFmtId="0" fontId="4" fillId="0" borderId="19" xfId="48" applyFont="1" applyBorder="1">
      <alignment/>
      <protection/>
    </xf>
    <xf numFmtId="4" fontId="4" fillId="0" borderId="21" xfId="48" applyNumberFormat="1" applyFont="1" applyBorder="1">
      <alignment/>
      <protection/>
    </xf>
    <xf numFmtId="0" fontId="0" fillId="0" borderId="10" xfId="48" applyBorder="1" applyAlignment="1">
      <alignment horizontal="center"/>
      <protection/>
    </xf>
    <xf numFmtId="0" fontId="0" fillId="0" borderId="16" xfId="48" applyBorder="1">
      <alignment/>
      <protection/>
    </xf>
    <xf numFmtId="0" fontId="13" fillId="33" borderId="10" xfId="48" applyFont="1" applyFill="1" applyBorder="1" applyAlignment="1">
      <alignment horizontal="center" vertical="center"/>
      <protection/>
    </xf>
    <xf numFmtId="0" fontId="13" fillId="33" borderId="14" xfId="48" applyFont="1" applyFill="1" applyBorder="1" applyAlignment="1">
      <alignment horizontal="center" vertical="center"/>
      <protection/>
    </xf>
    <xf numFmtId="0" fontId="13" fillId="33" borderId="0" xfId="48" applyFont="1" applyFill="1" applyBorder="1" applyAlignment="1">
      <alignment horizontal="center" vertical="center"/>
      <protection/>
    </xf>
    <xf numFmtId="4" fontId="6" fillId="1" borderId="11" xfId="48" applyNumberFormat="1" applyFont="1" applyFill="1" applyBorder="1" applyAlignment="1">
      <alignment horizontal="right"/>
      <protection/>
    </xf>
    <xf numFmtId="4" fontId="13" fillId="33" borderId="0" xfId="48" applyNumberFormat="1" applyFont="1" applyFill="1" applyBorder="1" applyAlignment="1">
      <alignment horizontal="right"/>
      <protection/>
    </xf>
    <xf numFmtId="0" fontId="16" fillId="33" borderId="11" xfId="48" applyFont="1" applyFill="1" applyBorder="1">
      <alignment/>
      <protection/>
    </xf>
    <xf numFmtId="0" fontId="5" fillId="0" borderId="11" xfId="48" applyFont="1" applyBorder="1">
      <alignment/>
      <protection/>
    </xf>
    <xf numFmtId="0" fontId="5" fillId="0" borderId="14" xfId="48" applyFont="1" applyBorder="1">
      <alignment/>
      <protection/>
    </xf>
    <xf numFmtId="0" fontId="3" fillId="1" borderId="14" xfId="48" applyFont="1" applyFill="1" applyBorder="1">
      <alignment/>
      <protection/>
    </xf>
    <xf numFmtId="4" fontId="3" fillId="1" borderId="14" xfId="48" applyNumberFormat="1" applyFont="1" applyFill="1" applyBorder="1" applyAlignment="1">
      <alignment horizontal="right"/>
      <protection/>
    </xf>
    <xf numFmtId="4" fontId="0" fillId="0" borderId="14" xfId="48" applyNumberFormat="1" applyFont="1" applyBorder="1">
      <alignment/>
      <protection/>
    </xf>
    <xf numFmtId="0" fontId="0" fillId="0" borderId="15" xfId="48" applyFont="1" applyFill="1" applyBorder="1">
      <alignment/>
      <protection/>
    </xf>
    <xf numFmtId="0" fontId="0" fillId="0" borderId="25" xfId="48" applyBorder="1">
      <alignment/>
      <protection/>
    </xf>
    <xf numFmtId="0" fontId="0" fillId="0" borderId="16" xfId="48" applyFont="1" applyFill="1" applyBorder="1">
      <alignment/>
      <protection/>
    </xf>
    <xf numFmtId="4" fontId="0" fillId="0" borderId="0" xfId="48" applyNumberFormat="1" applyFont="1">
      <alignment/>
      <protection/>
    </xf>
    <xf numFmtId="4" fontId="17" fillId="0" borderId="0" xfId="48" applyNumberFormat="1" applyFont="1" applyFill="1" applyBorder="1">
      <alignment/>
      <protection/>
    </xf>
    <xf numFmtId="4" fontId="8" fillId="0" borderId="10" xfId="48" applyNumberFormat="1" applyFont="1" applyFill="1" applyBorder="1" applyAlignment="1">
      <alignment horizontal="right"/>
      <protection/>
    </xf>
    <xf numFmtId="4" fontId="7" fillId="0" borderId="12" xfId="48" applyNumberFormat="1" applyFont="1" applyFill="1" applyBorder="1" applyAlignment="1">
      <alignment horizontal="right"/>
      <protection/>
    </xf>
    <xf numFmtId="0" fontId="8" fillId="0" borderId="12" xfId="48" applyFont="1" applyBorder="1">
      <alignment/>
      <protection/>
    </xf>
    <xf numFmtId="4" fontId="7" fillId="0" borderId="17" xfId="48" applyNumberFormat="1" applyFont="1" applyBorder="1" applyAlignment="1">
      <alignment horizontal="left"/>
      <protection/>
    </xf>
    <xf numFmtId="167" fontId="7" fillId="0" borderId="11" xfId="48" applyNumberFormat="1" applyFont="1" applyBorder="1">
      <alignment/>
      <protection/>
    </xf>
    <xf numFmtId="4" fontId="7" fillId="0" borderId="12" xfId="48" applyNumberFormat="1" applyFont="1" applyFill="1" applyBorder="1" applyAlignment="1">
      <alignment horizontal="right"/>
      <protection/>
    </xf>
    <xf numFmtId="4" fontId="7" fillId="0" borderId="16" xfId="48" applyNumberFormat="1" applyFont="1" applyFill="1" applyBorder="1" applyAlignment="1">
      <alignment horizontal="left"/>
      <protection/>
    </xf>
    <xf numFmtId="4" fontId="7" fillId="0" borderId="0" xfId="48" applyNumberFormat="1" applyFont="1" applyFill="1" applyBorder="1">
      <alignment/>
      <protection/>
    </xf>
    <xf numFmtId="4" fontId="7" fillId="0" borderId="14" xfId="48" applyNumberFormat="1" applyFont="1" applyFill="1" applyBorder="1" applyAlignment="1">
      <alignment horizontal="right"/>
      <protection/>
    </xf>
    <xf numFmtId="4" fontId="0" fillId="0" borderId="12" xfId="48" applyNumberFormat="1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0" borderId="17" xfId="48" applyFont="1" applyFill="1" applyBorder="1">
      <alignment/>
      <protection/>
    </xf>
    <xf numFmtId="0" fontId="0" fillId="0" borderId="10" xfId="48" applyFont="1" applyFill="1" applyBorder="1">
      <alignment/>
      <protection/>
    </xf>
    <xf numFmtId="4" fontId="7" fillId="0" borderId="12" xfId="48" applyNumberFormat="1" applyFont="1" applyFill="1" applyBorder="1" applyAlignment="1">
      <alignment/>
      <protection/>
    </xf>
    <xf numFmtId="4" fontId="8" fillId="0" borderId="12" xfId="48" applyNumberFormat="1" applyFont="1" applyFill="1" applyBorder="1" applyAlignment="1">
      <alignment horizontal="right"/>
      <protection/>
    </xf>
    <xf numFmtId="4" fontId="8" fillId="0" borderId="10" xfId="48" applyNumberFormat="1" applyFont="1" applyFill="1" applyBorder="1" applyAlignment="1">
      <alignment horizontal="right"/>
      <protection/>
    </xf>
    <xf numFmtId="4" fontId="7" fillId="0" borderId="10" xfId="48" applyNumberFormat="1" applyFont="1" applyFill="1" applyBorder="1" applyAlignment="1">
      <alignment horizontal="right"/>
      <protection/>
    </xf>
    <xf numFmtId="4" fontId="6" fillId="34" borderId="26" xfId="48" applyNumberFormat="1" applyFont="1" applyFill="1" applyBorder="1" applyAlignment="1">
      <alignment horizontal="right"/>
      <protection/>
    </xf>
    <xf numFmtId="4" fontId="6" fillId="34" borderId="26" xfId="48" applyNumberFormat="1" applyFont="1" applyFill="1" applyBorder="1">
      <alignment/>
      <protection/>
    </xf>
    <xf numFmtId="0" fontId="15" fillId="0" borderId="0" xfId="48" applyFont="1" applyFill="1" applyBorder="1" applyAlignment="1">
      <alignment horizontal="center"/>
      <protection/>
    </xf>
    <xf numFmtId="0" fontId="7" fillId="0" borderId="15" xfId="48" applyFont="1" applyFill="1" applyBorder="1">
      <alignment/>
      <protection/>
    </xf>
    <xf numFmtId="4" fontId="7" fillId="0" borderId="10" xfId="48" applyNumberFormat="1" applyFont="1" applyFill="1" applyBorder="1">
      <alignment/>
      <protection/>
    </xf>
    <xf numFmtId="0" fontId="7" fillId="0" borderId="16" xfId="48" applyFont="1" applyFill="1" applyBorder="1">
      <alignment/>
      <protection/>
    </xf>
    <xf numFmtId="0" fontId="8" fillId="0" borderId="10" xfId="48" applyFont="1" applyBorder="1" applyAlignment="1">
      <alignment horizontal="center"/>
      <protection/>
    </xf>
    <xf numFmtId="0" fontId="8" fillId="0" borderId="14" xfId="48" applyFont="1" applyBorder="1" applyAlignment="1">
      <alignment horizontal="center"/>
      <protection/>
    </xf>
    <xf numFmtId="49" fontId="7" fillId="0" borderId="12" xfId="48" applyNumberFormat="1" applyFont="1" applyFill="1" applyBorder="1">
      <alignment/>
      <protection/>
    </xf>
    <xf numFmtId="0" fontId="0" fillId="0" borderId="0" xfId="48" applyFont="1" applyFill="1" applyAlignment="1">
      <alignment horizontal="right"/>
      <protection/>
    </xf>
    <xf numFmtId="4" fontId="0" fillId="0" borderId="11" xfId="48" applyNumberFormat="1" applyFill="1" applyBorder="1">
      <alignment/>
      <protection/>
    </xf>
    <xf numFmtId="4" fontId="0" fillId="0" borderId="10" xfId="48" applyNumberFormat="1" applyFill="1" applyBorder="1">
      <alignment/>
      <protection/>
    </xf>
    <xf numFmtId="4" fontId="0" fillId="0" borderId="12" xfId="48" applyNumberFormat="1" applyFill="1" applyBorder="1">
      <alignment/>
      <protection/>
    </xf>
    <xf numFmtId="4" fontId="0" fillId="0" borderId="10" xfId="48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7" fillId="0" borderId="11" xfId="48" applyFont="1" applyFill="1" applyBorder="1">
      <alignment/>
      <protection/>
    </xf>
    <xf numFmtId="4" fontId="0" fillId="0" borderId="0" xfId="0" applyNumberFormat="1" applyFill="1" applyAlignment="1">
      <alignment/>
    </xf>
    <xf numFmtId="4" fontId="0" fillId="0" borderId="11" xfId="0" applyNumberFormat="1" applyFill="1" applyBorder="1" applyAlignment="1">
      <alignment/>
    </xf>
    <xf numFmtId="4" fontId="7" fillId="0" borderId="11" xfId="48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48" applyNumberFormat="1" applyFont="1" applyFill="1" applyBorder="1">
      <alignment/>
      <protection/>
    </xf>
    <xf numFmtId="4" fontId="8" fillId="0" borderId="11" xfId="48" applyNumberFormat="1" applyFont="1" applyFill="1" applyBorder="1" applyAlignment="1">
      <alignment horizontal="right"/>
      <protection/>
    </xf>
    <xf numFmtId="0" fontId="0" fillId="0" borderId="11" xfId="48" applyFont="1" applyBorder="1">
      <alignment/>
      <protection/>
    </xf>
    <xf numFmtId="0" fontId="0" fillId="0" borderId="0" xfId="0" applyFill="1" applyAlignment="1">
      <alignment/>
    </xf>
    <xf numFmtId="4" fontId="7" fillId="0" borderId="14" xfId="48" applyNumberFormat="1" applyFont="1" applyFill="1" applyBorder="1">
      <alignment/>
      <protection/>
    </xf>
    <xf numFmtId="4" fontId="7" fillId="0" borderId="14" xfId="48" applyNumberFormat="1" applyFont="1" applyFill="1" applyBorder="1" applyAlignment="1">
      <alignment horizontal="right"/>
      <protection/>
    </xf>
    <xf numFmtId="4" fontId="0" fillId="0" borderId="11" xfId="48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7" fillId="0" borderId="11" xfId="48" applyFont="1" applyBorder="1">
      <alignment/>
      <protection/>
    </xf>
    <xf numFmtId="4" fontId="7" fillId="0" borderId="11" xfId="48" applyNumberFormat="1" applyFont="1" applyFill="1" applyBorder="1">
      <alignment/>
      <protection/>
    </xf>
    <xf numFmtId="4" fontId="7" fillId="0" borderId="11" xfId="48" applyNumberFormat="1" applyFont="1" applyFill="1" applyBorder="1" applyAlignment="1">
      <alignment horizontal="right"/>
      <protection/>
    </xf>
    <xf numFmtId="4" fontId="0" fillId="0" borderId="11" xfId="48" applyNumberFormat="1" applyFont="1" applyBorder="1">
      <alignment/>
      <protection/>
    </xf>
    <xf numFmtId="4" fontId="7" fillId="0" borderId="14" xfId="48" applyNumberFormat="1" applyFont="1" applyFill="1" applyBorder="1" applyAlignment="1">
      <alignment/>
      <protection/>
    </xf>
    <xf numFmtId="4" fontId="0" fillId="0" borderId="0" xfId="48" applyNumberFormat="1" applyFill="1">
      <alignment/>
      <protection/>
    </xf>
    <xf numFmtId="4" fontId="0" fillId="0" borderId="14" xfId="36" applyNumberFormat="1" applyFont="1" applyFill="1" applyBorder="1" applyAlignment="1" applyProtection="1">
      <alignment horizontal="right"/>
      <protection/>
    </xf>
    <xf numFmtId="4" fontId="5" fillId="0" borderId="11" xfId="48" applyNumberFormat="1" applyFont="1" applyFill="1" applyBorder="1" applyAlignment="1">
      <alignment horizontal="right"/>
      <protection/>
    </xf>
    <xf numFmtId="0" fontId="0" fillId="0" borderId="0" xfId="48" applyFont="1" applyFill="1" applyAlignment="1">
      <alignment horizontal="center"/>
      <protection/>
    </xf>
    <xf numFmtId="0" fontId="18" fillId="0" borderId="0" xfId="0" applyFont="1" applyAlignment="1">
      <alignment/>
    </xf>
    <xf numFmtId="4" fontId="6" fillId="0" borderId="11" xfId="48" applyNumberFormat="1" applyFont="1" applyFill="1" applyBorder="1" applyAlignment="1">
      <alignment horizontal="right"/>
      <protection/>
    </xf>
    <xf numFmtId="4" fontId="6" fillId="0" borderId="11" xfId="48" applyNumberFormat="1" applyFont="1" applyFill="1" applyBorder="1">
      <alignment/>
      <protection/>
    </xf>
    <xf numFmtId="0" fontId="0" fillId="0" borderId="13" xfId="48" applyFont="1" applyBorder="1" applyAlignment="1">
      <alignment horizontal="left"/>
      <protection/>
    </xf>
    <xf numFmtId="0" fontId="7" fillId="0" borderId="19" xfId="47" applyBorder="1" applyAlignment="1">
      <alignment/>
      <protection/>
    </xf>
    <xf numFmtId="0" fontId="7" fillId="0" borderId="21" xfId="47" applyBorder="1" applyAlignment="1">
      <alignment/>
      <protection/>
    </xf>
    <xf numFmtId="0" fontId="8" fillId="0" borderId="10" xfId="48" applyFont="1" applyBorder="1">
      <alignment/>
      <protection/>
    </xf>
    <xf numFmtId="0" fontId="8" fillId="0" borderId="14" xfId="48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rozp. pracovní" xfId="47"/>
    <cellStyle name="normální_Rozpočet 200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9.75390625" style="3" customWidth="1"/>
    <col min="2" max="4" width="15.75390625" style="3" customWidth="1"/>
    <col min="5" max="5" width="15.75390625" style="7" customWidth="1"/>
    <col min="6" max="6" width="56.375" style="3" customWidth="1"/>
    <col min="7" max="7" width="14.75390625" style="3" customWidth="1"/>
    <col min="8" max="8" width="14.625" style="3" customWidth="1"/>
    <col min="9" max="16384" width="9.125" style="3" customWidth="1"/>
  </cols>
  <sheetData>
    <row r="1" spans="1:5" ht="12.75">
      <c r="A1" s="74" t="s">
        <v>144</v>
      </c>
      <c r="B1" s="193">
        <v>4364000</v>
      </c>
      <c r="C1" s="19"/>
      <c r="D1" s="19"/>
      <c r="E1" s="20"/>
    </row>
    <row r="2" spans="1:5" ht="12.75">
      <c r="A2" s="64" t="s">
        <v>145</v>
      </c>
      <c r="B2" s="11">
        <v>1404000</v>
      </c>
      <c r="C2" s="19"/>
      <c r="D2" s="19"/>
      <c r="E2" s="20"/>
    </row>
    <row r="3" spans="1:5" ht="12.75">
      <c r="A3" s="64" t="s">
        <v>146</v>
      </c>
      <c r="B3" s="11">
        <v>369000</v>
      </c>
      <c r="C3" s="19"/>
      <c r="D3" s="19"/>
      <c r="E3" s="20"/>
    </row>
    <row r="4" spans="1:5" ht="12.75">
      <c r="A4" s="64" t="s">
        <v>147</v>
      </c>
      <c r="B4" s="11">
        <v>6399000</v>
      </c>
      <c r="C4" s="19"/>
      <c r="D4" s="19"/>
      <c r="E4" s="20"/>
    </row>
    <row r="5" spans="1:5" ht="12.75">
      <c r="A5" s="64" t="s">
        <v>233</v>
      </c>
      <c r="B5" s="11">
        <v>138000</v>
      </c>
      <c r="C5" s="19"/>
      <c r="D5" s="19"/>
      <c r="E5" s="20"/>
    </row>
    <row r="6" spans="1:5" ht="12.75">
      <c r="A6" s="64" t="s">
        <v>148</v>
      </c>
      <c r="B6" s="11">
        <v>8534000</v>
      </c>
      <c r="C6" s="19"/>
      <c r="D6" s="19"/>
      <c r="E6" s="20"/>
    </row>
    <row r="7" spans="1:5" ht="12.75">
      <c r="A7" s="64" t="s">
        <v>214</v>
      </c>
      <c r="B7" s="11">
        <v>1000</v>
      </c>
      <c r="C7" s="19"/>
      <c r="D7" s="19"/>
      <c r="E7" s="20"/>
    </row>
    <row r="8" spans="1:5" ht="12.75">
      <c r="A8" s="64" t="s">
        <v>279</v>
      </c>
      <c r="B8" s="11">
        <v>4100</v>
      </c>
      <c r="C8" s="19"/>
      <c r="D8" s="19"/>
      <c r="E8" s="20"/>
    </row>
    <row r="9" spans="1:5" ht="12.75">
      <c r="A9" s="64" t="s">
        <v>149</v>
      </c>
      <c r="B9" s="11">
        <v>1340000</v>
      </c>
      <c r="C9" s="19"/>
      <c r="D9" s="19"/>
      <c r="E9" s="20"/>
    </row>
    <row r="10" spans="1:5" ht="12.75">
      <c r="A10" s="64" t="s">
        <v>150</v>
      </c>
      <c r="B10" s="11">
        <v>40000</v>
      </c>
      <c r="C10" s="19"/>
      <c r="D10" s="19"/>
      <c r="E10" s="20"/>
    </row>
    <row r="11" spans="1:5" ht="12.75">
      <c r="A11" s="64" t="s">
        <v>151</v>
      </c>
      <c r="B11" s="11">
        <v>72000</v>
      </c>
      <c r="C11" s="19"/>
      <c r="D11" s="19"/>
      <c r="E11" s="20"/>
    </row>
    <row r="12" spans="1:6" ht="12.75">
      <c r="A12" s="64" t="s">
        <v>152</v>
      </c>
      <c r="B12" s="11">
        <v>3500</v>
      </c>
      <c r="C12" s="22"/>
      <c r="D12" s="22"/>
      <c r="E12" s="24"/>
      <c r="F12" s="91"/>
    </row>
    <row r="13" spans="1:6" ht="12.75">
      <c r="A13" s="64" t="s">
        <v>153</v>
      </c>
      <c r="B13" s="11">
        <v>200000</v>
      </c>
      <c r="C13" s="22"/>
      <c r="D13" s="22"/>
      <c r="E13" s="24"/>
      <c r="F13" s="91"/>
    </row>
    <row r="14" spans="1:6" ht="12.75">
      <c r="A14" s="64" t="s">
        <v>154</v>
      </c>
      <c r="B14" s="11">
        <v>187500</v>
      </c>
      <c r="C14" s="22"/>
      <c r="D14" s="22"/>
      <c r="E14" s="24"/>
      <c r="F14" s="91"/>
    </row>
    <row r="15" spans="1:6" ht="12.75">
      <c r="A15" s="64" t="s">
        <v>155</v>
      </c>
      <c r="B15" s="11">
        <v>340000</v>
      </c>
      <c r="C15" s="22"/>
      <c r="D15" s="22"/>
      <c r="E15" s="24"/>
      <c r="F15" s="91"/>
    </row>
    <row r="16" spans="1:6" ht="12.75">
      <c r="A16" s="65" t="s">
        <v>156</v>
      </c>
      <c r="B16" s="59">
        <v>1620000</v>
      </c>
      <c r="C16" s="22"/>
      <c r="D16" s="22"/>
      <c r="E16" s="24"/>
      <c r="F16" s="91"/>
    </row>
    <row r="17" spans="1:6" ht="12.75">
      <c r="A17" s="192" t="s">
        <v>157</v>
      </c>
      <c r="B17" s="193">
        <v>1395000</v>
      </c>
      <c r="C17" s="22"/>
      <c r="D17" s="22"/>
      <c r="E17" s="24"/>
      <c r="F17" s="91"/>
    </row>
    <row r="18" spans="1:6" ht="12.75">
      <c r="A18" s="194" t="s">
        <v>397</v>
      </c>
      <c r="B18" s="59">
        <v>41800</v>
      </c>
      <c r="C18" s="22"/>
      <c r="D18" s="22"/>
      <c r="E18" s="24"/>
      <c r="F18" s="91"/>
    </row>
    <row r="19" spans="1:9" ht="12.75">
      <c r="A19" s="75" t="s">
        <v>158</v>
      </c>
      <c r="B19" s="12">
        <v>1404400</v>
      </c>
      <c r="C19" s="22"/>
      <c r="D19" s="22"/>
      <c r="E19" s="24"/>
      <c r="F19" s="91"/>
      <c r="H19" s="7"/>
      <c r="I19" s="7"/>
    </row>
    <row r="20" spans="1:6" ht="12.75">
      <c r="A20" s="66" t="s">
        <v>159</v>
      </c>
      <c r="B20" s="58"/>
      <c r="C20" s="105"/>
      <c r="D20" s="105"/>
      <c r="E20" s="191"/>
      <c r="F20" s="91"/>
    </row>
    <row r="21" spans="1:6" ht="12.75">
      <c r="A21" s="65" t="s">
        <v>160</v>
      </c>
      <c r="B21" s="59">
        <v>180000</v>
      </c>
      <c r="C21" s="22"/>
      <c r="D21" s="22"/>
      <c r="E21" s="191"/>
      <c r="F21" s="91"/>
    </row>
    <row r="22" spans="1:7" ht="12.75">
      <c r="A22" s="8" t="s">
        <v>209</v>
      </c>
      <c r="B22" s="58"/>
      <c r="C22" s="105"/>
      <c r="D22" s="105"/>
      <c r="E22" s="24"/>
      <c r="F22" s="91"/>
      <c r="G22" s="67"/>
    </row>
    <row r="23" spans="1:7" ht="12.75">
      <c r="A23" s="68" t="s">
        <v>161</v>
      </c>
      <c r="B23" s="11">
        <v>1000</v>
      </c>
      <c r="C23" s="22"/>
      <c r="D23" s="22"/>
      <c r="E23" s="24"/>
      <c r="F23" s="91"/>
      <c r="G23" s="67"/>
    </row>
    <row r="24" spans="1:7" ht="12.75">
      <c r="A24" s="68" t="s">
        <v>162</v>
      </c>
      <c r="B24" s="11">
        <v>500</v>
      </c>
      <c r="C24" s="22"/>
      <c r="D24" s="22"/>
      <c r="E24" s="191"/>
      <c r="F24" s="91"/>
      <c r="G24" s="67"/>
    </row>
    <row r="25" spans="1:7" ht="12.75">
      <c r="A25" s="68" t="s">
        <v>163</v>
      </c>
      <c r="B25" s="11">
        <v>500</v>
      </c>
      <c r="C25" s="19"/>
      <c r="D25" s="19"/>
      <c r="E25" s="85"/>
      <c r="G25" s="67"/>
    </row>
    <row r="26" spans="1:7" ht="12.75">
      <c r="A26" s="68" t="s">
        <v>190</v>
      </c>
      <c r="B26" s="11">
        <v>500</v>
      </c>
      <c r="C26" s="19"/>
      <c r="D26" s="19"/>
      <c r="E26" s="20"/>
      <c r="G26" s="67"/>
    </row>
    <row r="27" spans="1:7" ht="12.75">
      <c r="A27" s="68" t="s">
        <v>164</v>
      </c>
      <c r="B27" s="11">
        <v>5000</v>
      </c>
      <c r="C27" s="19"/>
      <c r="D27" s="19"/>
      <c r="E27" s="20"/>
      <c r="G27" s="67"/>
    </row>
    <row r="28" spans="1:7" ht="12.75">
      <c r="A28" s="42" t="s">
        <v>165</v>
      </c>
      <c r="B28" s="59">
        <v>1000</v>
      </c>
      <c r="C28" s="19"/>
      <c r="D28" s="19"/>
      <c r="E28" s="20"/>
      <c r="G28" s="67"/>
    </row>
    <row r="29" spans="1:7" ht="12.75">
      <c r="A29" s="66" t="s">
        <v>62</v>
      </c>
      <c r="B29" s="193"/>
      <c r="C29" s="19"/>
      <c r="D29" s="19"/>
      <c r="E29" s="20"/>
      <c r="G29" s="67"/>
    </row>
    <row r="30" spans="1:7" ht="12.75">
      <c r="A30" s="65" t="s">
        <v>268</v>
      </c>
      <c r="B30" s="59">
        <v>300000</v>
      </c>
      <c r="C30" s="19"/>
      <c r="D30" s="19"/>
      <c r="E30" s="20"/>
      <c r="G30" s="67"/>
    </row>
    <row r="31" spans="1:5" ht="12.75">
      <c r="A31" s="66" t="s">
        <v>77</v>
      </c>
      <c r="B31" s="58"/>
      <c r="C31" s="104"/>
      <c r="D31" s="104"/>
      <c r="E31" s="20"/>
    </row>
    <row r="32" spans="1:5" ht="12.75">
      <c r="A32" s="64" t="s">
        <v>166</v>
      </c>
      <c r="B32" s="11">
        <v>11000</v>
      </c>
      <c r="C32" s="19"/>
      <c r="D32" s="19"/>
      <c r="E32" s="20"/>
    </row>
    <row r="33" spans="1:5" ht="12.75">
      <c r="A33" s="64" t="s">
        <v>167</v>
      </c>
      <c r="B33" s="11">
        <v>600</v>
      </c>
      <c r="C33" s="19"/>
      <c r="D33" s="19"/>
      <c r="E33" s="20"/>
    </row>
    <row r="34" spans="1:5" ht="12.75">
      <c r="A34" s="64" t="s">
        <v>216</v>
      </c>
      <c r="B34" s="11">
        <v>3000</v>
      </c>
      <c r="C34" s="19"/>
      <c r="D34" s="19"/>
      <c r="E34" s="20"/>
    </row>
    <row r="35" spans="1:5" ht="12.75">
      <c r="A35" s="64" t="s">
        <v>168</v>
      </c>
      <c r="B35" s="11">
        <v>500</v>
      </c>
      <c r="C35" s="19"/>
      <c r="D35" s="19"/>
      <c r="E35" s="20"/>
    </row>
    <row r="36" spans="1:5" ht="12.75">
      <c r="A36" s="65" t="s">
        <v>169</v>
      </c>
      <c r="B36" s="59">
        <v>500</v>
      </c>
      <c r="C36" s="19"/>
      <c r="D36" s="19"/>
      <c r="E36" s="19"/>
    </row>
    <row r="37" spans="1:5" ht="12.75">
      <c r="A37" s="43" t="s">
        <v>170</v>
      </c>
      <c r="B37" s="58"/>
      <c r="C37" s="104"/>
      <c r="D37" s="104"/>
      <c r="E37" s="19"/>
    </row>
    <row r="38" spans="1:5" ht="12.75">
      <c r="A38" s="53" t="s">
        <v>364</v>
      </c>
      <c r="B38" s="90">
        <v>58000</v>
      </c>
      <c r="C38" s="19"/>
      <c r="D38" s="19"/>
      <c r="E38" s="19"/>
    </row>
    <row r="39" spans="1:5" ht="12.75">
      <c r="A39" s="53" t="s">
        <v>365</v>
      </c>
      <c r="B39" s="90">
        <v>50000</v>
      </c>
      <c r="C39" s="19"/>
      <c r="D39" s="19"/>
      <c r="E39" s="19"/>
    </row>
    <row r="40" spans="1:5" ht="12.75">
      <c r="A40" s="43" t="s">
        <v>85</v>
      </c>
      <c r="B40" s="58"/>
      <c r="C40" s="104"/>
      <c r="D40" s="104"/>
      <c r="E40" s="19"/>
    </row>
    <row r="41" spans="1:5" ht="12.75">
      <c r="A41" s="25" t="s">
        <v>171</v>
      </c>
      <c r="B41" s="59">
        <v>15000</v>
      </c>
      <c r="C41" s="19"/>
      <c r="D41" s="19"/>
      <c r="E41" s="19"/>
    </row>
    <row r="42" spans="1:5" ht="12.75">
      <c r="A42" s="58" t="s">
        <v>172</v>
      </c>
      <c r="B42" s="58"/>
      <c r="C42" s="105"/>
      <c r="D42" s="105"/>
      <c r="E42" s="84"/>
    </row>
    <row r="43" spans="1:5" ht="12.75">
      <c r="A43" s="59" t="s">
        <v>173</v>
      </c>
      <c r="B43" s="59">
        <v>8000</v>
      </c>
      <c r="C43" s="22"/>
      <c r="D43" s="22"/>
      <c r="E43" s="84"/>
    </row>
    <row r="44" spans="1:5" ht="12.75">
      <c r="A44" s="69" t="s">
        <v>218</v>
      </c>
      <c r="B44" s="60"/>
      <c r="C44" s="104"/>
      <c r="D44" s="104"/>
      <c r="E44" s="19"/>
    </row>
    <row r="45" spans="1:5" ht="12.75">
      <c r="A45" s="70" t="s">
        <v>174</v>
      </c>
      <c r="B45" s="59">
        <v>90000</v>
      </c>
      <c r="C45" s="19"/>
      <c r="D45" s="19"/>
      <c r="E45" s="20"/>
    </row>
    <row r="46" spans="1:5" ht="12.75">
      <c r="A46" s="54" t="s">
        <v>100</v>
      </c>
      <c r="B46" s="172"/>
      <c r="C46" s="19"/>
      <c r="D46" s="19"/>
      <c r="E46" s="20"/>
    </row>
    <row r="47" spans="1:5" ht="12.75">
      <c r="A47" s="55" t="s">
        <v>414</v>
      </c>
      <c r="B47" s="177">
        <v>300000</v>
      </c>
      <c r="C47" s="19"/>
      <c r="D47" s="19"/>
      <c r="E47" s="20"/>
    </row>
    <row r="48" spans="1:5" ht="12.75">
      <c r="A48" s="43" t="s">
        <v>102</v>
      </c>
      <c r="B48" s="58"/>
      <c r="C48" s="104"/>
      <c r="D48" s="104"/>
      <c r="E48" s="20"/>
    </row>
    <row r="49" spans="1:5" ht="12.75">
      <c r="A49" s="44" t="s">
        <v>175</v>
      </c>
      <c r="B49" s="11">
        <v>729500</v>
      </c>
      <c r="C49" s="19"/>
      <c r="D49" s="19"/>
      <c r="E49" s="20"/>
    </row>
    <row r="50" spans="1:5" ht="12.75">
      <c r="A50" s="44" t="s">
        <v>407</v>
      </c>
      <c r="B50" s="11">
        <v>204000</v>
      </c>
      <c r="C50" s="19"/>
      <c r="D50" s="19"/>
      <c r="E50" s="20"/>
    </row>
    <row r="51" spans="1:5" ht="12.75">
      <c r="A51" s="43" t="s">
        <v>103</v>
      </c>
      <c r="B51" s="58"/>
      <c r="C51" s="104"/>
      <c r="D51" s="104"/>
      <c r="E51" s="20"/>
    </row>
    <row r="52" spans="1:5" ht="12.75">
      <c r="A52" s="44" t="s">
        <v>445</v>
      </c>
      <c r="B52" s="90">
        <v>7000</v>
      </c>
      <c r="C52" s="106"/>
      <c r="D52" s="106"/>
      <c r="E52" s="20"/>
    </row>
    <row r="53" spans="1:5" ht="12.75">
      <c r="A53" s="44" t="s">
        <v>176</v>
      </c>
      <c r="B53" s="11">
        <v>153500</v>
      </c>
      <c r="C53" s="19"/>
      <c r="D53" s="19"/>
      <c r="E53" s="20"/>
    </row>
    <row r="54" spans="1:5" ht="12.75">
      <c r="A54" s="44" t="s">
        <v>177</v>
      </c>
      <c r="B54" s="11">
        <v>1000</v>
      </c>
      <c r="C54" s="19"/>
      <c r="D54" s="19"/>
      <c r="E54" s="20"/>
    </row>
    <row r="55" spans="1:5" ht="12.75">
      <c r="A55" s="44" t="s">
        <v>227</v>
      </c>
      <c r="B55" s="11">
        <v>12000</v>
      </c>
      <c r="C55" s="19"/>
      <c r="D55" s="19"/>
      <c r="E55" s="20"/>
    </row>
    <row r="56" spans="1:5" ht="12.75">
      <c r="A56" s="25" t="s">
        <v>409</v>
      </c>
      <c r="B56" s="59">
        <v>40000</v>
      </c>
      <c r="C56" s="19"/>
      <c r="D56" s="19"/>
      <c r="E56" s="20"/>
    </row>
    <row r="57" spans="1:5" ht="12.75">
      <c r="A57" s="10" t="s">
        <v>444</v>
      </c>
      <c r="B57" s="193">
        <v>10900</v>
      </c>
      <c r="C57" s="19"/>
      <c r="D57" s="19"/>
      <c r="E57" s="20"/>
    </row>
    <row r="58" spans="1:5" ht="12.75">
      <c r="A58" s="44" t="s">
        <v>179</v>
      </c>
      <c r="B58" s="11">
        <v>10000</v>
      </c>
      <c r="C58" s="19"/>
      <c r="D58" s="19"/>
      <c r="E58" s="20"/>
    </row>
    <row r="59" spans="1:5" ht="12.75">
      <c r="A59" s="44" t="s">
        <v>178</v>
      </c>
      <c r="B59" s="11">
        <v>37700</v>
      </c>
      <c r="C59" s="19"/>
      <c r="D59" s="19"/>
      <c r="E59" s="20"/>
    </row>
    <row r="60" spans="1:5" ht="12.75">
      <c r="A60" s="44" t="s">
        <v>412</v>
      </c>
      <c r="B60" s="11">
        <v>22000</v>
      </c>
      <c r="C60" s="19"/>
      <c r="D60" s="19"/>
      <c r="E60" s="20"/>
    </row>
    <row r="61" spans="1:5" ht="12.75">
      <c r="A61" s="44" t="s">
        <v>221</v>
      </c>
      <c r="B61" s="11">
        <v>1200</v>
      </c>
      <c r="C61" s="19"/>
      <c r="D61" s="19"/>
      <c r="E61" s="20"/>
    </row>
    <row r="62" spans="1:5" ht="12.75">
      <c r="A62" s="44" t="s">
        <v>274</v>
      </c>
      <c r="B62" s="11">
        <v>106400</v>
      </c>
      <c r="C62" s="19"/>
      <c r="D62" s="19"/>
      <c r="E62" s="20"/>
    </row>
    <row r="63" spans="1:5" ht="12.75">
      <c r="A63" s="44" t="s">
        <v>410</v>
      </c>
      <c r="B63" s="11">
        <v>56000</v>
      </c>
      <c r="C63" s="19"/>
      <c r="D63" s="19"/>
      <c r="E63" s="20"/>
    </row>
    <row r="64" spans="1:5" ht="12.75">
      <c r="A64" s="25" t="s">
        <v>180</v>
      </c>
      <c r="B64" s="59">
        <v>600</v>
      </c>
      <c r="C64" s="19"/>
      <c r="D64" s="19"/>
      <c r="E64" s="24"/>
    </row>
    <row r="65" spans="1:5" ht="12.75">
      <c r="A65" s="49" t="s">
        <v>107</v>
      </c>
      <c r="B65" s="58"/>
      <c r="C65" s="104"/>
      <c r="D65" s="104"/>
      <c r="E65" s="19"/>
    </row>
    <row r="66" spans="1:5" ht="12.75">
      <c r="A66" s="93" t="s">
        <v>263</v>
      </c>
      <c r="B66" s="11">
        <v>2500</v>
      </c>
      <c r="C66" s="19"/>
      <c r="D66" s="19"/>
      <c r="E66" s="20"/>
    </row>
    <row r="67" spans="1:5" ht="12.75">
      <c r="A67" s="93" t="s">
        <v>264</v>
      </c>
      <c r="B67" s="11">
        <v>1500</v>
      </c>
      <c r="C67" s="19"/>
      <c r="D67" s="19"/>
      <c r="E67" s="20"/>
    </row>
    <row r="68" spans="1:5" ht="12.75">
      <c r="A68" s="43" t="s">
        <v>223</v>
      </c>
      <c r="B68" s="58"/>
      <c r="C68" s="22"/>
      <c r="D68" s="19"/>
      <c r="E68" s="20"/>
    </row>
    <row r="69" spans="1:5" ht="12.75">
      <c r="A69" s="25" t="s">
        <v>238</v>
      </c>
      <c r="B69" s="59">
        <v>225000</v>
      </c>
      <c r="C69" s="22"/>
      <c r="D69" s="19"/>
      <c r="E69" s="20"/>
    </row>
    <row r="70" spans="1:5" ht="12.75">
      <c r="A70" s="43" t="s">
        <v>110</v>
      </c>
      <c r="B70" s="58"/>
      <c r="C70" s="105"/>
      <c r="D70" s="104"/>
      <c r="E70" s="20"/>
    </row>
    <row r="71" spans="1:5" ht="12.75">
      <c r="A71" s="11" t="s">
        <v>366</v>
      </c>
      <c r="B71" s="11">
        <v>56000</v>
      </c>
      <c r="C71" s="22"/>
      <c r="D71" s="22"/>
      <c r="E71" s="20"/>
    </row>
    <row r="72" spans="1:5" ht="12.75">
      <c r="A72" s="11" t="s">
        <v>265</v>
      </c>
      <c r="B72" s="11">
        <v>589000</v>
      </c>
      <c r="C72" s="22"/>
      <c r="D72" s="22"/>
      <c r="E72" s="20"/>
    </row>
    <row r="73" spans="1:5" ht="12.75">
      <c r="A73" s="11" t="s">
        <v>388</v>
      </c>
      <c r="B73" s="11">
        <v>7500</v>
      </c>
      <c r="C73" s="22"/>
      <c r="D73" s="22"/>
      <c r="E73" s="20"/>
    </row>
    <row r="74" spans="1:5" ht="12.75">
      <c r="A74" s="11" t="s">
        <v>386</v>
      </c>
      <c r="B74" s="11">
        <v>2842800</v>
      </c>
      <c r="C74" s="22"/>
      <c r="D74" s="22"/>
      <c r="E74" s="20"/>
    </row>
    <row r="75" spans="1:5" ht="12.75">
      <c r="A75" s="11" t="s">
        <v>387</v>
      </c>
      <c r="B75" s="11">
        <v>1545000</v>
      </c>
      <c r="C75" s="22"/>
      <c r="D75" s="22"/>
      <c r="E75" s="20"/>
    </row>
    <row r="76" spans="1:5" ht="12.75">
      <c r="A76" s="11" t="s">
        <v>413</v>
      </c>
      <c r="B76" s="11">
        <v>1500000</v>
      </c>
      <c r="C76" s="22"/>
      <c r="D76" s="22"/>
      <c r="E76" s="20"/>
    </row>
    <row r="77" spans="1:5" ht="12.75">
      <c r="A77" s="59" t="s">
        <v>363</v>
      </c>
      <c r="B77" s="59">
        <v>27900</v>
      </c>
      <c r="C77" s="22"/>
      <c r="D77" s="22"/>
      <c r="E77" s="20"/>
    </row>
    <row r="78" spans="1:5" ht="12.75">
      <c r="A78" s="97" t="s">
        <v>113</v>
      </c>
      <c r="B78" s="97"/>
      <c r="C78" s="22"/>
      <c r="D78" s="22"/>
      <c r="E78" s="20"/>
    </row>
    <row r="79" spans="1:5" ht="12.75">
      <c r="A79" s="59" t="s">
        <v>250</v>
      </c>
      <c r="B79" s="59">
        <v>3000</v>
      </c>
      <c r="C79" s="22"/>
      <c r="D79" s="22"/>
      <c r="E79" s="20"/>
    </row>
    <row r="80" spans="1:5" ht="12.75">
      <c r="A80" s="43" t="s">
        <v>114</v>
      </c>
      <c r="B80" s="58"/>
      <c r="C80" s="105"/>
      <c r="D80" s="104"/>
      <c r="E80" s="20"/>
    </row>
    <row r="81" spans="1:5" ht="12.75">
      <c r="A81" s="44" t="s">
        <v>181</v>
      </c>
      <c r="B81" s="11">
        <v>25000</v>
      </c>
      <c r="C81" s="22"/>
      <c r="D81" s="19"/>
      <c r="E81" s="20"/>
    </row>
    <row r="82" spans="1:5" ht="12.75">
      <c r="A82" s="25" t="s">
        <v>182</v>
      </c>
      <c r="B82" s="59">
        <v>28000</v>
      </c>
      <c r="C82" s="22"/>
      <c r="D82" s="19"/>
      <c r="E82" s="20"/>
    </row>
    <row r="83" spans="1:5" ht="12.75">
      <c r="A83" s="43" t="s">
        <v>183</v>
      </c>
      <c r="B83" s="58"/>
      <c r="C83" s="104"/>
      <c r="D83" s="104"/>
      <c r="E83" s="20"/>
    </row>
    <row r="84" spans="1:5" ht="12.75">
      <c r="A84" s="44" t="s">
        <v>184</v>
      </c>
      <c r="B84" s="11">
        <v>5000</v>
      </c>
      <c r="C84" s="19"/>
      <c r="D84" s="19"/>
      <c r="E84" s="84"/>
    </row>
    <row r="85" spans="1:5" ht="12.75">
      <c r="A85" s="25" t="s">
        <v>185</v>
      </c>
      <c r="B85" s="59">
        <v>150000</v>
      </c>
      <c r="C85" s="19"/>
      <c r="D85" s="19"/>
      <c r="E85" s="84"/>
    </row>
    <row r="86" spans="1:5" ht="12.75">
      <c r="A86" s="43" t="s">
        <v>220</v>
      </c>
      <c r="B86" s="58"/>
      <c r="C86" s="104"/>
      <c r="D86" s="104"/>
      <c r="E86" s="20"/>
    </row>
    <row r="87" spans="1:5" ht="12.75">
      <c r="A87" s="76" t="s">
        <v>211</v>
      </c>
      <c r="B87" s="60"/>
      <c r="C87" s="104"/>
      <c r="D87" s="104"/>
      <c r="E87" s="20"/>
    </row>
    <row r="88" spans="1:5" ht="12.75">
      <c r="A88" s="44" t="s">
        <v>367</v>
      </c>
      <c r="B88" s="11">
        <v>396100</v>
      </c>
      <c r="C88" s="19"/>
      <c r="D88" s="19"/>
      <c r="E88" s="20"/>
    </row>
    <row r="89" spans="1:5" ht="12.75">
      <c r="A89" s="44" t="s">
        <v>368</v>
      </c>
      <c r="B89" s="11">
        <v>220800</v>
      </c>
      <c r="C89" s="19"/>
      <c r="D89" s="19"/>
      <c r="E89" s="20"/>
    </row>
    <row r="90" spans="1:5" ht="12.75">
      <c r="A90" s="44" t="s">
        <v>369</v>
      </c>
      <c r="B90" s="11">
        <v>3600</v>
      </c>
      <c r="C90" s="19"/>
      <c r="D90" s="19"/>
      <c r="E90" s="20"/>
    </row>
    <row r="91" spans="1:5" ht="12.75">
      <c r="A91" s="44" t="s">
        <v>408</v>
      </c>
      <c r="B91" s="11">
        <v>592500</v>
      </c>
      <c r="C91" s="19"/>
      <c r="D91" s="19"/>
      <c r="E91" s="20"/>
    </row>
    <row r="92" spans="1:5" ht="12.75">
      <c r="A92" s="25" t="s">
        <v>370</v>
      </c>
      <c r="B92" s="59">
        <v>300</v>
      </c>
      <c r="C92" s="19"/>
      <c r="D92" s="19"/>
      <c r="E92" s="20"/>
    </row>
    <row r="93" spans="1:5" ht="12.75">
      <c r="A93" s="49" t="s">
        <v>134</v>
      </c>
      <c r="B93" s="58"/>
      <c r="C93" s="104"/>
      <c r="D93" s="104"/>
      <c r="E93" s="20"/>
    </row>
    <row r="94" spans="1:5" ht="12.75">
      <c r="A94" s="73" t="s">
        <v>222</v>
      </c>
      <c r="B94" s="90">
        <v>3000</v>
      </c>
      <c r="C94" s="179"/>
      <c r="D94" s="106"/>
      <c r="E94" s="40"/>
    </row>
    <row r="95" spans="1:5" ht="12.75">
      <c r="A95" s="175" t="s">
        <v>362</v>
      </c>
      <c r="B95" s="90">
        <v>140000</v>
      </c>
      <c r="C95" s="106"/>
      <c r="D95" s="106"/>
      <c r="E95" s="40"/>
    </row>
    <row r="96" spans="1:5" ht="12.75">
      <c r="A96" s="73" t="s">
        <v>259</v>
      </c>
      <c r="B96" s="90">
        <v>400</v>
      </c>
      <c r="C96" s="179"/>
      <c r="D96" s="106"/>
      <c r="E96" s="40"/>
    </row>
    <row r="97" spans="1:5" ht="12.75">
      <c r="A97" s="92" t="s">
        <v>271</v>
      </c>
      <c r="B97" s="90">
        <v>1000</v>
      </c>
      <c r="C97" s="106"/>
      <c r="D97" s="106"/>
      <c r="E97" s="40"/>
    </row>
    <row r="98" spans="1:4" ht="12.75">
      <c r="A98" s="93" t="s">
        <v>187</v>
      </c>
      <c r="B98" s="11">
        <v>2200</v>
      </c>
      <c r="C98" s="19"/>
      <c r="D98" s="19"/>
    </row>
    <row r="99" spans="1:4" ht="12.75">
      <c r="A99" s="71" t="s">
        <v>186</v>
      </c>
      <c r="B99" s="185">
        <v>6000</v>
      </c>
      <c r="C99" s="19"/>
      <c r="D99" s="19"/>
    </row>
    <row r="100" spans="1:4" ht="12.75">
      <c r="A100" s="72" t="s">
        <v>371</v>
      </c>
      <c r="B100" s="226">
        <v>5000</v>
      </c>
      <c r="C100" s="19"/>
      <c r="D100" s="19"/>
    </row>
    <row r="101" spans="1:4" ht="12.75">
      <c r="A101" s="174" t="s">
        <v>188</v>
      </c>
      <c r="B101" s="60"/>
      <c r="C101" s="104"/>
      <c r="D101" s="104"/>
    </row>
    <row r="102" spans="1:4" ht="12.75">
      <c r="A102" s="68" t="s">
        <v>191</v>
      </c>
      <c r="B102" s="11">
        <v>65000</v>
      </c>
      <c r="C102" s="19"/>
      <c r="D102" s="19"/>
    </row>
    <row r="103" spans="1:4" ht="12.75">
      <c r="A103" s="68" t="s">
        <v>440</v>
      </c>
      <c r="B103" s="11">
        <v>500</v>
      </c>
      <c r="C103" s="19"/>
      <c r="D103" s="19"/>
    </row>
    <row r="104" spans="1:4" ht="12.75">
      <c r="A104" s="68" t="s">
        <v>217</v>
      </c>
      <c r="B104" s="11">
        <v>500</v>
      </c>
      <c r="C104" s="19"/>
      <c r="D104" s="19"/>
    </row>
    <row r="105" spans="1:4" ht="12.75">
      <c r="A105" s="25" t="s">
        <v>192</v>
      </c>
      <c r="B105" s="59">
        <v>2000</v>
      </c>
      <c r="C105" s="19"/>
      <c r="D105" s="19"/>
    </row>
    <row r="106" spans="1:4" ht="13.5" thickBot="1">
      <c r="A106" s="19"/>
      <c r="B106" s="22"/>
      <c r="C106" s="19"/>
      <c r="D106" s="19"/>
    </row>
    <row r="107" spans="1:4" ht="16.5" thickBot="1">
      <c r="A107" s="63" t="s">
        <v>189</v>
      </c>
      <c r="B107" s="190">
        <f>SUM(B1:B105)</f>
        <v>38721300</v>
      </c>
      <c r="C107" s="111"/>
      <c r="D107" s="111"/>
    </row>
    <row r="108" spans="2:4" ht="12.75">
      <c r="B108" s="227"/>
      <c r="C108" s="7"/>
      <c r="D108" s="7"/>
    </row>
    <row r="109" spans="2:4" ht="12.75">
      <c r="B109" s="227"/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1:4" ht="12.75">
      <c r="A113" s="16"/>
      <c r="B113" s="16"/>
      <c r="C113" s="40"/>
      <c r="D113" s="7"/>
    </row>
    <row r="114" spans="1:4" ht="12.75">
      <c r="A114" s="16"/>
      <c r="B114" s="16"/>
      <c r="C114" s="40"/>
      <c r="D114" s="7"/>
    </row>
    <row r="115" spans="1:4" ht="12.75">
      <c r="A115" s="16"/>
      <c r="B115" s="16"/>
      <c r="C115" s="40"/>
      <c r="D115" s="7"/>
    </row>
    <row r="116" spans="3:4" ht="12.75">
      <c r="C116" s="7"/>
      <c r="D116" s="7"/>
    </row>
    <row r="117" spans="3:4" ht="12.75">
      <c r="C117" s="7"/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CE,Tučná kurzíva"Město Podivín
NÁVRH ROZPOČTU 2009&amp;C&amp;"Arial CE,Tučná kurzíva"P Ř Í J M Y 
v Kč&amp;R  &amp;"Arial CE,Tučná kurzíva"&amp;P &amp;"Arial CE,Kurzíva"                                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5" width="17.75390625" style="3" customWidth="1"/>
    <col min="6" max="16384" width="9.125" style="3" customWidth="1"/>
  </cols>
  <sheetData>
    <row r="1" spans="1:4" ht="15.75">
      <c r="A1" s="1" t="s">
        <v>284</v>
      </c>
      <c r="B1" s="112">
        <v>2009</v>
      </c>
      <c r="C1" s="1"/>
      <c r="D1" s="1"/>
    </row>
    <row r="2" spans="1:3" ht="14.25">
      <c r="A2" s="4" t="s">
        <v>24</v>
      </c>
      <c r="B2" s="4"/>
      <c r="C2" s="4"/>
    </row>
    <row r="3" spans="1:3" ht="14.25">
      <c r="A3" s="4"/>
      <c r="B3" s="4"/>
      <c r="C3" s="4"/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6" ht="15.75">
      <c r="A6" s="5" t="s">
        <v>275</v>
      </c>
      <c r="B6" s="5"/>
      <c r="C6" s="5"/>
      <c r="D6" s="5"/>
      <c r="E6" s="7"/>
      <c r="F6" s="7"/>
    </row>
    <row r="7" spans="1:6" ht="15.75">
      <c r="A7" s="5"/>
      <c r="B7" s="5"/>
      <c r="C7" s="5"/>
      <c r="D7" s="5"/>
      <c r="E7" s="7"/>
      <c r="F7" s="7"/>
    </row>
    <row r="8" spans="1:6" ht="12.75">
      <c r="A8" s="6"/>
      <c r="B8" s="6"/>
      <c r="C8" s="6"/>
      <c r="D8" s="6"/>
      <c r="E8" s="7"/>
      <c r="F8" s="7"/>
    </row>
    <row r="9" spans="1:6" ht="12.75">
      <c r="A9" s="237" t="s">
        <v>1</v>
      </c>
      <c r="B9" s="195" t="s">
        <v>285</v>
      </c>
      <c r="C9" s="114"/>
      <c r="D9" s="114"/>
      <c r="E9" s="18"/>
      <c r="F9" s="7"/>
    </row>
    <row r="10" spans="1:6" ht="12.75">
      <c r="A10" s="238"/>
      <c r="B10" s="196" t="s">
        <v>258</v>
      </c>
      <c r="C10" s="114"/>
      <c r="D10" s="114"/>
      <c r="E10" s="18"/>
      <c r="F10" s="7"/>
    </row>
    <row r="11" spans="1:6" ht="12.75">
      <c r="A11" s="17"/>
      <c r="B11" s="17"/>
      <c r="C11" s="113"/>
      <c r="D11" s="114"/>
      <c r="E11" s="18"/>
      <c r="F11" s="7"/>
    </row>
    <row r="12" spans="1:6" ht="12.75">
      <c r="A12" s="9" t="s">
        <v>25</v>
      </c>
      <c r="B12" s="9">
        <v>794000</v>
      </c>
      <c r="C12" s="22"/>
      <c r="D12" s="22"/>
      <c r="E12" s="20"/>
      <c r="F12" s="7"/>
    </row>
    <row r="13" spans="1:6" ht="12.75">
      <c r="A13" s="9" t="s">
        <v>4</v>
      </c>
      <c r="B13" s="9">
        <v>141000</v>
      </c>
      <c r="C13" s="22"/>
      <c r="D13" s="22"/>
      <c r="E13" s="20"/>
      <c r="F13" s="7"/>
    </row>
    <row r="14" spans="1:6" ht="12.75">
      <c r="A14" s="9" t="s">
        <v>5</v>
      </c>
      <c r="B14" s="9">
        <v>71500</v>
      </c>
      <c r="C14" s="22"/>
      <c r="D14" s="22"/>
      <c r="E14" s="20"/>
      <c r="F14" s="7"/>
    </row>
    <row r="15" spans="1:6" ht="12.75">
      <c r="A15" s="9" t="s">
        <v>14</v>
      </c>
      <c r="B15" s="9">
        <v>18000</v>
      </c>
      <c r="C15" s="22"/>
      <c r="D15" s="22"/>
      <c r="E15" s="20"/>
      <c r="F15" s="7"/>
    </row>
    <row r="16" spans="1:6" ht="12.75">
      <c r="A16" s="9" t="s">
        <v>19</v>
      </c>
      <c r="B16" s="9">
        <v>10000</v>
      </c>
      <c r="C16" s="22"/>
      <c r="D16" s="22"/>
      <c r="E16" s="20"/>
      <c r="F16" s="7"/>
    </row>
    <row r="17" spans="1:6" ht="12.75">
      <c r="A17" s="9" t="s">
        <v>27</v>
      </c>
      <c r="B17" s="9">
        <v>41000</v>
      </c>
      <c r="C17" s="22"/>
      <c r="D17" s="22"/>
      <c r="E17" s="20"/>
      <c r="F17" s="7"/>
    </row>
    <row r="18" spans="1:6" ht="12.75">
      <c r="A18" s="9" t="s">
        <v>28</v>
      </c>
      <c r="B18" s="9">
        <v>15000</v>
      </c>
      <c r="C18" s="22"/>
      <c r="D18" s="22"/>
      <c r="E18" s="7"/>
      <c r="F18" s="7"/>
    </row>
    <row r="19" spans="1:6" ht="12.75">
      <c r="A19" s="19"/>
      <c r="B19" s="19"/>
      <c r="C19" s="22"/>
      <c r="D19" s="22"/>
      <c r="E19" s="7"/>
      <c r="F19" s="7"/>
    </row>
    <row r="20" spans="1:6" ht="12.75">
      <c r="A20" s="14" t="s">
        <v>23</v>
      </c>
      <c r="B20" s="14">
        <f>SUM(B12:B19)</f>
        <v>1090500</v>
      </c>
      <c r="C20" s="105"/>
      <c r="D20" s="105"/>
      <c r="E20" s="7"/>
      <c r="F20" s="7"/>
    </row>
    <row r="21" spans="3:6" ht="12.75">
      <c r="C21" s="28"/>
      <c r="D21" s="28"/>
      <c r="E21" s="7"/>
      <c r="F21" s="7"/>
    </row>
    <row r="22" spans="3:6" ht="12.75">
      <c r="C22" s="28"/>
      <c r="D22" s="28"/>
      <c r="E22" s="7"/>
      <c r="F22" s="7"/>
    </row>
    <row r="23" spans="3:6" ht="12.75">
      <c r="C23" s="28"/>
      <c r="D23" s="28"/>
      <c r="E23" s="7"/>
      <c r="F23" s="7"/>
    </row>
    <row r="24" spans="3:6" ht="12.75">
      <c r="C24" s="28"/>
      <c r="D24" s="28"/>
      <c r="F24" s="7"/>
    </row>
    <row r="25" spans="3:4" ht="12.75">
      <c r="C25" s="28"/>
      <c r="D25" s="28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</sheetData>
  <sheetProtection/>
  <mergeCells count="1"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3" width="17.75390625" style="3" customWidth="1"/>
    <col min="4" max="4" width="18.75390625" style="3" customWidth="1"/>
    <col min="5" max="5" width="17.75390625" style="3" customWidth="1"/>
    <col min="6" max="16384" width="9.125" style="3" customWidth="1"/>
  </cols>
  <sheetData>
    <row r="1" spans="1:4" ht="15.75">
      <c r="A1" s="1" t="s">
        <v>284</v>
      </c>
      <c r="B1" s="112">
        <v>2009</v>
      </c>
      <c r="C1" s="1"/>
      <c r="D1" s="2"/>
    </row>
    <row r="2" spans="1:3" ht="14.25">
      <c r="A2" s="4" t="s">
        <v>0</v>
      </c>
      <c r="B2" s="4"/>
      <c r="C2" s="4"/>
    </row>
    <row r="3" spans="1:3" ht="14.25">
      <c r="A3" s="4"/>
      <c r="B3" s="4"/>
      <c r="C3" s="4"/>
    </row>
    <row r="4" spans="1:4" ht="15.75">
      <c r="A4" s="5" t="s">
        <v>230</v>
      </c>
      <c r="B4" s="5"/>
      <c r="C4" s="5"/>
      <c r="D4" s="5"/>
    </row>
    <row r="5" spans="1:4" ht="15.75">
      <c r="A5" s="5"/>
      <c r="B5" s="5"/>
      <c r="C5" s="5"/>
      <c r="D5" s="5"/>
    </row>
    <row r="6" spans="1:4" ht="15.75">
      <c r="A6" s="5"/>
      <c r="B6" s="5"/>
      <c r="C6" s="5"/>
      <c r="D6" s="5"/>
    </row>
    <row r="7" spans="1:6" ht="12.75">
      <c r="A7" s="237" t="s">
        <v>1</v>
      </c>
      <c r="B7" s="195" t="s">
        <v>285</v>
      </c>
      <c r="C7" s="114"/>
      <c r="D7" s="114"/>
      <c r="E7" s="18"/>
      <c r="F7" s="7"/>
    </row>
    <row r="8" spans="1:6" ht="12.75">
      <c r="A8" s="238"/>
      <c r="B8" s="196" t="s">
        <v>258</v>
      </c>
      <c r="C8" s="114"/>
      <c r="D8" s="114"/>
      <c r="E8" s="18"/>
      <c r="F8" s="7"/>
    </row>
    <row r="9" spans="1:6" ht="12.75" customHeight="1">
      <c r="A9" s="17"/>
      <c r="B9" s="17"/>
      <c r="C9" s="113"/>
      <c r="D9" s="114"/>
      <c r="E9" s="18"/>
      <c r="F9" s="7"/>
    </row>
    <row r="10" spans="1:6" ht="12.75">
      <c r="A10" s="13" t="s">
        <v>2</v>
      </c>
      <c r="B10" s="9">
        <v>2761200</v>
      </c>
      <c r="C10" s="22"/>
      <c r="D10" s="22"/>
      <c r="E10" s="20"/>
      <c r="F10" s="7"/>
    </row>
    <row r="11" spans="1:6" ht="12.75">
      <c r="A11" s="13" t="s">
        <v>3</v>
      </c>
      <c r="B11" s="9">
        <v>96000</v>
      </c>
      <c r="C11" s="22"/>
      <c r="D11" s="22"/>
      <c r="E11" s="20"/>
      <c r="F11" s="7"/>
    </row>
    <row r="12" spans="1:6" ht="12.75">
      <c r="A12" s="13" t="s">
        <v>26</v>
      </c>
      <c r="B12" s="9">
        <v>25000</v>
      </c>
      <c r="C12" s="22"/>
      <c r="D12" s="22"/>
      <c r="E12" s="20"/>
      <c r="F12" s="7"/>
    </row>
    <row r="13" spans="1:6" ht="12.75">
      <c r="A13" s="13" t="s">
        <v>4</v>
      </c>
      <c r="B13" s="9">
        <v>717000</v>
      </c>
      <c r="C13" s="22"/>
      <c r="D13" s="22"/>
      <c r="E13" s="20"/>
      <c r="F13" s="7"/>
    </row>
    <row r="14" spans="1:6" ht="12.75">
      <c r="A14" s="13" t="s">
        <v>5</v>
      </c>
      <c r="B14" s="9">
        <v>258500</v>
      </c>
      <c r="C14" s="22"/>
      <c r="D14" s="22"/>
      <c r="E14" s="20"/>
      <c r="F14" s="7"/>
    </row>
    <row r="15" spans="1:6" ht="12.75">
      <c r="A15" s="13" t="s">
        <v>6</v>
      </c>
      <c r="B15" s="9">
        <v>16000</v>
      </c>
      <c r="C15" s="22"/>
      <c r="D15" s="22"/>
      <c r="E15" s="20"/>
      <c r="F15" s="7"/>
    </row>
    <row r="16" spans="1:6" ht="12.75">
      <c r="A16" s="13" t="s">
        <v>7</v>
      </c>
      <c r="B16" s="9">
        <v>60000</v>
      </c>
      <c r="C16" s="22"/>
      <c r="D16" s="22"/>
      <c r="E16" s="20"/>
      <c r="F16" s="7"/>
    </row>
    <row r="17" spans="1:6" ht="12.75">
      <c r="A17" s="96" t="s">
        <v>385</v>
      </c>
      <c r="B17" s="10">
        <v>136000</v>
      </c>
      <c r="C17" s="22"/>
      <c r="D17" s="22"/>
      <c r="E17" s="20"/>
      <c r="F17" s="7"/>
    </row>
    <row r="18" spans="1:6" ht="12.75">
      <c r="A18" s="13" t="s">
        <v>8</v>
      </c>
      <c r="B18" s="9">
        <v>170000</v>
      </c>
      <c r="C18" s="22"/>
      <c r="D18" s="22"/>
      <c r="E18" s="20"/>
      <c r="F18" s="7"/>
    </row>
    <row r="19" spans="1:6" ht="12.75">
      <c r="A19" s="13" t="s">
        <v>9</v>
      </c>
      <c r="B19" s="12">
        <v>15000</v>
      </c>
      <c r="C19" s="22"/>
      <c r="D19" s="22"/>
      <c r="E19" s="20"/>
      <c r="F19" s="7"/>
    </row>
    <row r="20" spans="1:6" ht="12.75">
      <c r="A20" s="13" t="s">
        <v>10</v>
      </c>
      <c r="B20" s="12">
        <v>160000</v>
      </c>
      <c r="C20" s="22"/>
      <c r="D20" s="22"/>
      <c r="E20" s="20"/>
      <c r="F20" s="7"/>
    </row>
    <row r="21" spans="1:6" ht="12.75">
      <c r="A21" s="13" t="s">
        <v>11</v>
      </c>
      <c r="B21" s="12">
        <v>60000</v>
      </c>
      <c r="C21" s="22"/>
      <c r="D21" s="22"/>
      <c r="E21" s="20"/>
      <c r="F21" s="7"/>
    </row>
    <row r="22" spans="1:6" ht="12.75">
      <c r="A22" s="13" t="s">
        <v>12</v>
      </c>
      <c r="B22" s="9">
        <v>60000</v>
      </c>
      <c r="C22" s="22"/>
      <c r="D22" s="22"/>
      <c r="E22" s="20"/>
      <c r="F22" s="7"/>
    </row>
    <row r="23" spans="1:6" ht="12.75">
      <c r="A23" s="13" t="s">
        <v>13</v>
      </c>
      <c r="B23" s="9">
        <v>110000</v>
      </c>
      <c r="C23" s="22"/>
      <c r="D23" s="22"/>
      <c r="E23" s="20"/>
      <c r="F23" s="7"/>
    </row>
    <row r="24" spans="1:6" ht="12.75">
      <c r="A24" s="13" t="s">
        <v>14</v>
      </c>
      <c r="B24" s="9">
        <v>170000</v>
      </c>
      <c r="C24" s="22"/>
      <c r="D24" s="22"/>
      <c r="E24" s="20"/>
      <c r="F24" s="7"/>
    </row>
    <row r="25" spans="1:6" ht="12.75">
      <c r="A25" s="13" t="s">
        <v>411</v>
      </c>
      <c r="B25" s="9">
        <v>16900</v>
      </c>
      <c r="C25" s="22"/>
      <c r="D25" s="22"/>
      <c r="E25" s="20"/>
      <c r="F25" s="7"/>
    </row>
    <row r="26" spans="1:6" ht="12.75">
      <c r="A26" s="13" t="s">
        <v>267</v>
      </c>
      <c r="B26" s="9">
        <v>600</v>
      </c>
      <c r="C26" s="22"/>
      <c r="D26" s="22"/>
      <c r="E26" s="20"/>
      <c r="F26" s="7"/>
    </row>
    <row r="27" spans="1:6" ht="12.75">
      <c r="A27" s="13" t="s">
        <v>15</v>
      </c>
      <c r="B27" s="9">
        <v>150000</v>
      </c>
      <c r="C27" s="22"/>
      <c r="D27" s="22"/>
      <c r="E27" s="20"/>
      <c r="F27" s="7"/>
    </row>
    <row r="28" spans="1:6" ht="12.75">
      <c r="A28" s="62" t="s">
        <v>16</v>
      </c>
      <c r="B28" s="11">
        <v>120000</v>
      </c>
      <c r="C28" s="22"/>
      <c r="D28" s="22"/>
      <c r="E28" s="20"/>
      <c r="F28" s="7"/>
    </row>
    <row r="29" spans="1:6" ht="12.75">
      <c r="A29" s="75" t="s">
        <v>206</v>
      </c>
      <c r="B29" s="12">
        <v>300000</v>
      </c>
      <c r="C29" s="22"/>
      <c r="D29" s="22"/>
      <c r="E29" s="24"/>
      <c r="F29" s="40"/>
    </row>
    <row r="30" spans="1:6" ht="12.75">
      <c r="A30" s="13" t="s">
        <v>17</v>
      </c>
      <c r="B30" s="9">
        <v>70000</v>
      </c>
      <c r="C30" s="22"/>
      <c r="D30" s="22"/>
      <c r="E30" s="20"/>
      <c r="F30" s="7"/>
    </row>
    <row r="31" spans="1:6" ht="12.75">
      <c r="A31" s="13" t="s">
        <v>215</v>
      </c>
      <c r="B31" s="12">
        <v>30000</v>
      </c>
      <c r="C31" s="22"/>
      <c r="D31" s="22"/>
      <c r="E31" s="20"/>
      <c r="F31" s="7"/>
    </row>
    <row r="32" spans="1:6" ht="12.75">
      <c r="A32" s="13" t="s">
        <v>18</v>
      </c>
      <c r="B32" s="12">
        <v>15000</v>
      </c>
      <c r="C32" s="22"/>
      <c r="D32" s="22"/>
      <c r="E32" s="20"/>
      <c r="F32" s="7"/>
    </row>
    <row r="33" spans="1:6" ht="12.75">
      <c r="A33" s="13" t="s">
        <v>19</v>
      </c>
      <c r="B33" s="9">
        <v>14000</v>
      </c>
      <c r="C33" s="22"/>
      <c r="D33" s="22"/>
      <c r="E33" s="20"/>
      <c r="F33" s="7"/>
    </row>
    <row r="34" spans="1:6" ht="12.75">
      <c r="A34" s="13" t="s">
        <v>197</v>
      </c>
      <c r="B34" s="9">
        <v>281500</v>
      </c>
      <c r="C34" s="22"/>
      <c r="D34" s="22"/>
      <c r="E34" s="20"/>
      <c r="F34" s="7"/>
    </row>
    <row r="35" spans="1:6" ht="12.75">
      <c r="A35" s="13" t="s">
        <v>20</v>
      </c>
      <c r="B35" s="9">
        <v>1000</v>
      </c>
      <c r="C35" s="22"/>
      <c r="D35" s="22"/>
      <c r="E35" s="20"/>
      <c r="F35" s="7"/>
    </row>
    <row r="36" spans="1:6" ht="12.75">
      <c r="A36" s="13" t="s">
        <v>21</v>
      </c>
      <c r="B36" s="9">
        <v>500</v>
      </c>
      <c r="C36" s="22"/>
      <c r="D36" s="22"/>
      <c r="E36" s="20"/>
      <c r="F36" s="7"/>
    </row>
    <row r="37" spans="1:6" ht="12.75">
      <c r="A37" s="13" t="s">
        <v>22</v>
      </c>
      <c r="B37" s="9">
        <v>5000</v>
      </c>
      <c r="C37" s="22"/>
      <c r="D37" s="22"/>
      <c r="E37" s="20"/>
      <c r="F37" s="7"/>
    </row>
    <row r="38" spans="1:6" ht="12.75">
      <c r="A38" s="13" t="s">
        <v>442</v>
      </c>
      <c r="B38" s="25">
        <v>800</v>
      </c>
      <c r="C38" s="22"/>
      <c r="D38" s="22"/>
      <c r="E38" s="20"/>
      <c r="F38" s="7"/>
    </row>
    <row r="39" spans="1:6" ht="12.75">
      <c r="A39" s="9" t="s">
        <v>401</v>
      </c>
      <c r="B39" s="25">
        <v>10000</v>
      </c>
      <c r="C39" s="22"/>
      <c r="D39" s="22"/>
      <c r="E39" s="20"/>
      <c r="F39" s="7"/>
    </row>
    <row r="40" spans="1:6" ht="12.75" customHeight="1">
      <c r="A40" s="19"/>
      <c r="B40" s="19"/>
      <c r="C40" s="22"/>
      <c r="D40" s="22"/>
      <c r="F40" s="7"/>
    </row>
    <row r="41" spans="1:6" ht="12.75">
      <c r="A41" s="14" t="s">
        <v>23</v>
      </c>
      <c r="B41" s="14">
        <f>SUM(B10:B40)</f>
        <v>5830000</v>
      </c>
      <c r="C41" s="105"/>
      <c r="D41" s="105"/>
      <c r="F41" s="7"/>
    </row>
    <row r="42" spans="4:6" ht="12.75">
      <c r="D42" s="15"/>
      <c r="F42" s="7"/>
    </row>
    <row r="43" spans="1:6" ht="12.75">
      <c r="A43" s="41"/>
      <c r="B43" s="170"/>
      <c r="D43" s="15"/>
      <c r="F43" s="7"/>
    </row>
    <row r="44" spans="1:6" ht="12.75">
      <c r="A44" s="41"/>
      <c r="B44" s="170"/>
      <c r="C44" s="16"/>
      <c r="D44" s="15"/>
      <c r="F44" s="7"/>
    </row>
    <row r="45" spans="1:6" ht="12.75">
      <c r="A45" s="41"/>
      <c r="B45" s="170"/>
      <c r="C45" s="16"/>
      <c r="D45" s="15"/>
      <c r="F45" s="7"/>
    </row>
    <row r="46" spans="1:4" ht="12.75">
      <c r="A46" s="41"/>
      <c r="B46" s="170"/>
      <c r="C46" s="16"/>
      <c r="D46" s="15"/>
    </row>
    <row r="47" spans="1:4" ht="12.75">
      <c r="A47" s="41"/>
      <c r="B47" s="170"/>
      <c r="C47" s="16"/>
      <c r="D47" s="15"/>
    </row>
    <row r="48" spans="1:4" ht="12.75">
      <c r="A48" s="41"/>
      <c r="B48" s="170"/>
      <c r="C48" s="16"/>
      <c r="D48" s="15"/>
    </row>
    <row r="49" spans="1:4" ht="12.75">
      <c r="A49" s="41"/>
      <c r="B49" s="170"/>
      <c r="C49" s="16"/>
      <c r="D49" s="15"/>
    </row>
    <row r="50" spans="1:4" ht="12.75">
      <c r="A50" s="41"/>
      <c r="B50" s="170"/>
      <c r="C50" s="16"/>
      <c r="D50" s="15"/>
    </row>
    <row r="51" spans="1:4" ht="12.75">
      <c r="A51" s="41"/>
      <c r="B51" s="170"/>
      <c r="C51" s="16"/>
      <c r="D51" s="15"/>
    </row>
    <row r="52" spans="1:4" ht="12.75">
      <c r="A52" s="41"/>
      <c r="B52" s="170"/>
      <c r="C52" s="16"/>
      <c r="D52" s="15"/>
    </row>
    <row r="53" spans="1:4" ht="12.75">
      <c r="A53" s="41"/>
      <c r="B53" s="170"/>
      <c r="C53" s="16"/>
      <c r="D53" s="15"/>
    </row>
    <row r="54" spans="1:4" ht="12.75">
      <c r="A54" s="16"/>
      <c r="B54" s="16"/>
      <c r="C54" s="16"/>
      <c r="D54" s="15"/>
    </row>
    <row r="55" spans="1:4" ht="12.75">
      <c r="A55" s="16"/>
      <c r="B55" s="16"/>
      <c r="C55" s="16"/>
      <c r="D55" s="15"/>
    </row>
    <row r="56" spans="1:4" ht="12.75">
      <c r="A56" s="16"/>
      <c r="B56" s="16"/>
      <c r="C56" s="16"/>
      <c r="D56" s="15"/>
    </row>
    <row r="57" spans="1:4" ht="12.75">
      <c r="A57" s="16"/>
      <c r="B57" s="16"/>
      <c r="C57" s="16"/>
      <c r="D57" s="15"/>
    </row>
    <row r="58" spans="1:4" ht="12.75">
      <c r="A58" s="16"/>
      <c r="B58" s="16"/>
      <c r="C58" s="16"/>
      <c r="D58" s="15"/>
    </row>
    <row r="59" spans="1:4" ht="12.75">
      <c r="A59" s="16"/>
      <c r="B59" s="16"/>
      <c r="C59" s="16"/>
      <c r="D59" s="15"/>
    </row>
    <row r="60" spans="1:4" ht="12.75">
      <c r="A60" s="16"/>
      <c r="B60" s="16"/>
      <c r="C60" s="16"/>
      <c r="D60" s="15"/>
    </row>
    <row r="61" spans="1:4" ht="12.75">
      <c r="A61" s="16"/>
      <c r="B61" s="16"/>
      <c r="C61" s="16"/>
      <c r="D61" s="15"/>
    </row>
    <row r="62" ht="12.75">
      <c r="D62" s="15"/>
    </row>
    <row r="63" ht="12.75">
      <c r="D63" s="15"/>
    </row>
    <row r="64" ht="12.75">
      <c r="D64" s="15"/>
    </row>
    <row r="65" ht="12.75">
      <c r="D65" s="15"/>
    </row>
    <row r="66" ht="12.75">
      <c r="D66" s="15"/>
    </row>
    <row r="67" ht="12.75">
      <c r="D67" s="15"/>
    </row>
    <row r="68" ht="12.75">
      <c r="D68" s="15"/>
    </row>
    <row r="69" ht="12.75">
      <c r="D69" s="15"/>
    </row>
    <row r="70" ht="12.75">
      <c r="D70" s="15"/>
    </row>
    <row r="71" ht="12.75">
      <c r="D71" s="15"/>
    </row>
    <row r="72" ht="12.75">
      <c r="D72" s="15"/>
    </row>
    <row r="73" ht="12.75">
      <c r="D73" s="15"/>
    </row>
    <row r="74" ht="12.75">
      <c r="D74" s="15"/>
    </row>
    <row r="75" ht="12.75">
      <c r="D75" s="15"/>
    </row>
  </sheetData>
  <sheetProtection/>
  <mergeCells count="1">
    <mergeCell ref="A7:A8"/>
  </mergeCells>
  <printOptions/>
  <pageMargins left="0.7874015748031497" right="0.7874015748031497" top="0.984251968503937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C1">
      <selection activeCell="C1" sqref="C1"/>
    </sheetView>
  </sheetViews>
  <sheetFormatPr defaultColWidth="9.00390625" defaultRowHeight="12.75"/>
  <cols>
    <col min="1" max="3" width="9.125" style="3" customWidth="1"/>
    <col min="4" max="4" width="46.75390625" style="3" customWidth="1"/>
    <col min="5" max="5" width="11.875" style="3" customWidth="1"/>
    <col min="6" max="6" width="59.25390625" style="3" customWidth="1"/>
    <col min="7" max="16384" width="9.125" style="3" customWidth="1"/>
  </cols>
  <sheetData>
    <row r="1" ht="15.75">
      <c r="A1" s="1" t="s">
        <v>325</v>
      </c>
    </row>
    <row r="2" ht="14.25">
      <c r="A2" s="4" t="s">
        <v>287</v>
      </c>
    </row>
    <row r="3" ht="15">
      <c r="A3" s="115"/>
    </row>
    <row r="4" ht="15">
      <c r="A4" s="115"/>
    </row>
    <row r="6" ht="20.25">
      <c r="A6" s="116" t="s">
        <v>288</v>
      </c>
    </row>
    <row r="9" ht="15" customHeight="1">
      <c r="F9" s="7"/>
    </row>
    <row r="10" spans="1:6" ht="15" customHeight="1">
      <c r="A10" s="117" t="s">
        <v>289</v>
      </c>
      <c r="B10" s="118"/>
      <c r="C10" s="118"/>
      <c r="D10" s="118"/>
      <c r="E10" s="119" t="s">
        <v>290</v>
      </c>
      <c r="F10" s="120" t="s">
        <v>291</v>
      </c>
    </row>
    <row r="11" spans="1:6" ht="15" customHeight="1">
      <c r="A11" s="121" t="s">
        <v>292</v>
      </c>
      <c r="B11" s="122"/>
      <c r="C11" s="122"/>
      <c r="D11" s="122"/>
      <c r="E11" s="199">
        <v>300000</v>
      </c>
      <c r="F11" s="123" t="s">
        <v>293</v>
      </c>
    </row>
    <row r="12" spans="1:8" ht="15" customHeight="1">
      <c r="A12" s="139" t="s">
        <v>394</v>
      </c>
      <c r="B12" s="125"/>
      <c r="C12" s="125"/>
      <c r="D12" s="125"/>
      <c r="E12" s="200">
        <v>10000</v>
      </c>
      <c r="F12" s="126" t="s">
        <v>294</v>
      </c>
      <c r="G12" s="7"/>
      <c r="H12" s="7"/>
    </row>
    <row r="13" spans="1:8" ht="15" customHeight="1">
      <c r="A13" s="124" t="s">
        <v>295</v>
      </c>
      <c r="B13" s="125"/>
      <c r="C13" s="125"/>
      <c r="D13" s="140"/>
      <c r="E13" s="199">
        <v>180000</v>
      </c>
      <c r="F13" s="225" t="s">
        <v>296</v>
      </c>
      <c r="G13" s="182"/>
      <c r="H13" s="7"/>
    </row>
    <row r="14" spans="1:8" ht="15" customHeight="1">
      <c r="A14" s="139" t="s">
        <v>331</v>
      </c>
      <c r="B14" s="125"/>
      <c r="C14" s="125"/>
      <c r="D14" s="140"/>
      <c r="E14" s="201">
        <v>450000</v>
      </c>
      <c r="F14" s="181" t="s">
        <v>330</v>
      </c>
      <c r="G14" s="7"/>
      <c r="H14" s="7"/>
    </row>
    <row r="15" spans="1:8" ht="15" customHeight="1">
      <c r="A15" s="155"/>
      <c r="B15" s="132"/>
      <c r="C15" s="132"/>
      <c r="D15" s="142"/>
      <c r="E15" s="133"/>
      <c r="F15" s="166" t="s">
        <v>420</v>
      </c>
      <c r="G15" s="7"/>
      <c r="H15" s="7"/>
    </row>
    <row r="16" spans="1:6" ht="15" customHeight="1">
      <c r="A16" s="183" t="s">
        <v>392</v>
      </c>
      <c r="B16" s="28"/>
      <c r="C16" s="28"/>
      <c r="D16" s="28"/>
      <c r="E16" s="201"/>
      <c r="F16" s="130"/>
    </row>
    <row r="17" spans="1:6" ht="15" customHeight="1">
      <c r="A17" s="131"/>
      <c r="B17" s="132"/>
      <c r="C17" s="132"/>
      <c r="D17" s="132"/>
      <c r="E17" s="133">
        <v>35000</v>
      </c>
      <c r="F17" s="134" t="s">
        <v>297</v>
      </c>
    </row>
    <row r="18" spans="1:6" ht="15" customHeight="1">
      <c r="A18" s="135" t="s">
        <v>298</v>
      </c>
      <c r="B18" s="125"/>
      <c r="C18" s="125"/>
      <c r="D18" s="125"/>
      <c r="E18" s="202"/>
      <c r="F18" s="136"/>
    </row>
    <row r="19" spans="1:6" ht="15" customHeight="1">
      <c r="A19" s="131" t="s">
        <v>299</v>
      </c>
      <c r="B19" s="132"/>
      <c r="C19" s="132"/>
      <c r="D19" s="132"/>
      <c r="E19" s="133">
        <v>35000</v>
      </c>
      <c r="F19" s="134" t="s">
        <v>300</v>
      </c>
    </row>
    <row r="20" spans="1:7" ht="15" customHeight="1">
      <c r="A20" s="137" t="s">
        <v>301</v>
      </c>
      <c r="B20" s="138"/>
      <c r="C20" s="138"/>
      <c r="D20" s="138"/>
      <c r="E20" s="199">
        <v>15000</v>
      </c>
      <c r="F20" s="138" t="s">
        <v>302</v>
      </c>
      <c r="G20" s="94"/>
    </row>
    <row r="21" spans="1:7" ht="15" customHeight="1">
      <c r="A21" s="184" t="s">
        <v>393</v>
      </c>
      <c r="B21" s="136"/>
      <c r="C21" s="136"/>
      <c r="D21" s="136"/>
      <c r="E21" s="200">
        <v>50000</v>
      </c>
      <c r="F21" s="136" t="s">
        <v>297</v>
      </c>
      <c r="G21" s="94"/>
    </row>
    <row r="22" spans="1:6" ht="15" customHeight="1">
      <c r="A22" s="167" t="s">
        <v>333</v>
      </c>
      <c r="B22" s="125"/>
      <c r="C22" s="125"/>
      <c r="D22" s="140"/>
      <c r="E22" s="200"/>
      <c r="F22" s="136"/>
    </row>
    <row r="23" spans="1:6" ht="15" customHeight="1">
      <c r="A23" s="169" t="s">
        <v>332</v>
      </c>
      <c r="B23" s="132"/>
      <c r="C23" s="132"/>
      <c r="D23" s="142"/>
      <c r="E23" s="133">
        <v>30000</v>
      </c>
      <c r="F23" s="144" t="s">
        <v>303</v>
      </c>
    </row>
    <row r="24" spans="1:6" ht="12.75">
      <c r="A24" s="147" t="s">
        <v>327</v>
      </c>
      <c r="B24" s="7"/>
      <c r="C24" s="7"/>
      <c r="D24" s="168"/>
      <c r="E24" s="201"/>
      <c r="F24" s="130"/>
    </row>
    <row r="25" spans="1:6" ht="12.75">
      <c r="A25" s="141" t="s">
        <v>328</v>
      </c>
      <c r="B25" s="132"/>
      <c r="C25" s="132"/>
      <c r="D25" s="142"/>
      <c r="E25" s="133">
        <v>2500</v>
      </c>
      <c r="F25" s="144" t="s">
        <v>297</v>
      </c>
    </row>
    <row r="26" spans="1:6" ht="12.75">
      <c r="A26" s="139" t="s">
        <v>326</v>
      </c>
      <c r="B26" s="125"/>
      <c r="C26" s="125"/>
      <c r="D26" s="140"/>
      <c r="E26" s="127">
        <v>20000</v>
      </c>
      <c r="F26" s="145" t="s">
        <v>297</v>
      </c>
    </row>
    <row r="27" spans="1:6" ht="12.75">
      <c r="A27" s="139" t="s">
        <v>304</v>
      </c>
      <c r="B27" s="125"/>
      <c r="C27" s="125"/>
      <c r="D27" s="125"/>
      <c r="E27" s="126">
        <v>3300</v>
      </c>
      <c r="F27" s="146" t="s">
        <v>335</v>
      </c>
    </row>
    <row r="28" spans="1:6" ht="12.75">
      <c r="A28" s="147" t="s">
        <v>305</v>
      </c>
      <c r="B28" s="7"/>
      <c r="C28" s="7"/>
      <c r="D28" s="7"/>
      <c r="E28" s="129">
        <v>3300</v>
      </c>
      <c r="F28" s="148" t="s">
        <v>336</v>
      </c>
    </row>
    <row r="29" spans="1:6" ht="12.75">
      <c r="A29" s="149"/>
      <c r="B29" s="7"/>
      <c r="C29" s="7"/>
      <c r="D29" s="7"/>
      <c r="E29" s="129">
        <v>3300</v>
      </c>
      <c r="F29" s="148" t="s">
        <v>337</v>
      </c>
    </row>
    <row r="30" spans="1:6" ht="12.75">
      <c r="A30" s="149"/>
      <c r="B30" s="7"/>
      <c r="C30" s="7"/>
      <c r="D30" s="7"/>
      <c r="E30" s="143">
        <v>3300</v>
      </c>
      <c r="F30" s="150" t="s">
        <v>338</v>
      </c>
    </row>
    <row r="31" spans="1:6" ht="12.75">
      <c r="A31" s="151" t="s">
        <v>306</v>
      </c>
      <c r="B31" s="152"/>
      <c r="C31" s="122"/>
      <c r="D31" s="128"/>
      <c r="E31" s="153">
        <f>SUM(E11:E30)</f>
        <v>1140700</v>
      </c>
      <c r="F31" s="138"/>
    </row>
    <row r="33" spans="1:2" ht="12.75">
      <c r="A33" s="94"/>
      <c r="B33" s="91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9.125" style="3" customWidth="1"/>
    <col min="5" max="6" width="18.75390625" style="3" customWidth="1"/>
    <col min="7" max="16384" width="9.125" style="3" customWidth="1"/>
  </cols>
  <sheetData>
    <row r="1" spans="1:9" ht="15.75">
      <c r="A1" s="1" t="s">
        <v>325</v>
      </c>
      <c r="H1"/>
      <c r="I1"/>
    </row>
    <row r="2" spans="1:9" ht="14.25">
      <c r="A2" s="4" t="s">
        <v>307</v>
      </c>
      <c r="H2"/>
      <c r="I2"/>
    </row>
    <row r="3" spans="1:9" ht="15">
      <c r="A3" s="115"/>
      <c r="H3"/>
      <c r="I3"/>
    </row>
    <row r="4" spans="1:9" ht="15">
      <c r="A4" s="115"/>
      <c r="H4"/>
      <c r="I4"/>
    </row>
    <row r="5" spans="8:9" ht="12.75">
      <c r="H5"/>
      <c r="I5"/>
    </row>
    <row r="6" spans="1:9" ht="20.25">
      <c r="A6" s="116" t="s">
        <v>308</v>
      </c>
      <c r="H6"/>
      <c r="I6"/>
    </row>
    <row r="11" spans="5:6" ht="12.75">
      <c r="E11" s="154" t="s">
        <v>309</v>
      </c>
      <c r="F11" s="154" t="s">
        <v>310</v>
      </c>
    </row>
    <row r="12" spans="1:8" ht="12.75">
      <c r="A12" s="124" t="s">
        <v>311</v>
      </c>
      <c r="B12" s="125"/>
      <c r="C12" s="125"/>
      <c r="D12" s="125"/>
      <c r="E12" s="126"/>
      <c r="F12" s="126"/>
      <c r="G12" s="7"/>
      <c r="H12" s="7"/>
    </row>
    <row r="13" spans="1:8" ht="12.75">
      <c r="A13" s="149" t="s">
        <v>312</v>
      </c>
      <c r="B13" s="7"/>
      <c r="C13" s="7"/>
      <c r="D13" s="7"/>
      <c r="E13" s="201">
        <f>Výdaje!B40</f>
        <v>1010000</v>
      </c>
      <c r="F13" s="129">
        <v>0</v>
      </c>
      <c r="G13" s="7"/>
      <c r="H13" s="7"/>
    </row>
    <row r="14" spans="1:8" ht="12.75">
      <c r="A14" s="155" t="s">
        <v>313</v>
      </c>
      <c r="B14" s="132"/>
      <c r="C14" s="132"/>
      <c r="D14" s="132"/>
      <c r="E14" s="133"/>
      <c r="F14" s="143"/>
      <c r="G14" s="7"/>
      <c r="H14" s="7"/>
    </row>
    <row r="15" spans="1:8" ht="12.75">
      <c r="A15" s="124" t="s">
        <v>314</v>
      </c>
      <c r="B15" s="125"/>
      <c r="C15" s="125"/>
      <c r="D15" s="125"/>
      <c r="E15" s="200"/>
      <c r="F15" s="126"/>
      <c r="G15" s="7"/>
      <c r="H15" s="7"/>
    </row>
    <row r="16" spans="1:8" ht="12.75">
      <c r="A16" s="149" t="s">
        <v>315</v>
      </c>
      <c r="B16" s="7"/>
      <c r="C16" s="7"/>
      <c r="D16" s="7"/>
      <c r="E16" s="201">
        <f>Výdaje!B43</f>
        <v>2359100</v>
      </c>
      <c r="F16" s="129">
        <v>0</v>
      </c>
      <c r="G16" s="7"/>
      <c r="H16" s="7"/>
    </row>
    <row r="17" spans="1:8" ht="12.75">
      <c r="A17" s="155" t="s">
        <v>316</v>
      </c>
      <c r="B17" s="132"/>
      <c r="C17" s="132"/>
      <c r="D17" s="132"/>
      <c r="E17" s="133"/>
      <c r="F17" s="143"/>
      <c r="G17" s="7"/>
      <c r="H17" s="7"/>
    </row>
    <row r="18" spans="1:8" ht="12.75">
      <c r="A18" s="124" t="s">
        <v>317</v>
      </c>
      <c r="B18" s="125"/>
      <c r="C18" s="125"/>
      <c r="D18" s="125"/>
      <c r="E18" s="200"/>
      <c r="F18" s="126"/>
      <c r="G18" s="7"/>
      <c r="H18" s="7"/>
    </row>
    <row r="19" spans="1:8" ht="12.75">
      <c r="A19" s="149" t="s">
        <v>315</v>
      </c>
      <c r="B19" s="7"/>
      <c r="C19" s="7"/>
      <c r="D19" s="7"/>
      <c r="E19" s="201">
        <f>Výdaje!B46</f>
        <v>590000</v>
      </c>
      <c r="F19" s="129">
        <v>0</v>
      </c>
      <c r="G19" s="7"/>
      <c r="H19" s="7"/>
    </row>
    <row r="20" spans="1:8" ht="12.75">
      <c r="A20" s="155" t="s">
        <v>318</v>
      </c>
      <c r="B20" s="132"/>
      <c r="C20" s="132"/>
      <c r="D20" s="132"/>
      <c r="E20" s="133"/>
      <c r="F20" s="143"/>
      <c r="G20" s="7"/>
      <c r="H20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75" style="0" customWidth="1"/>
    <col min="2" max="2" width="17.375" style="0" customWidth="1"/>
    <col min="3" max="3" width="13.125" style="0" customWidth="1"/>
    <col min="4" max="4" width="43.75390625" style="0" customWidth="1"/>
    <col min="5" max="5" width="14.75390625" style="0" customWidth="1"/>
  </cols>
  <sheetData>
    <row r="1" spans="1:7" ht="15.75">
      <c r="A1" s="1" t="s">
        <v>325</v>
      </c>
      <c r="B1" s="3"/>
      <c r="C1" s="3"/>
      <c r="D1" s="3"/>
      <c r="E1" s="3"/>
      <c r="F1" s="3"/>
      <c r="G1" s="3"/>
    </row>
    <row r="2" spans="1:7" ht="14.25">
      <c r="A2" s="4" t="s">
        <v>404</v>
      </c>
      <c r="B2" s="3"/>
      <c r="C2" s="3"/>
      <c r="D2" s="3"/>
      <c r="E2" s="3"/>
      <c r="F2" s="3"/>
      <c r="G2" s="3"/>
    </row>
    <row r="3" spans="1:7" ht="15">
      <c r="A3" s="115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20.25">
      <c r="A5" s="116" t="s">
        <v>405</v>
      </c>
      <c r="B5" s="3"/>
      <c r="C5" s="3"/>
      <c r="D5" s="3"/>
      <c r="E5" s="3"/>
      <c r="F5" s="3"/>
      <c r="G5" s="3"/>
    </row>
    <row r="6" spans="1:7" ht="12.75">
      <c r="A6" s="91"/>
      <c r="B6" s="3"/>
      <c r="C6" s="3"/>
      <c r="D6" s="3"/>
      <c r="E6" s="3"/>
      <c r="F6" s="3"/>
      <c r="G6" s="3"/>
    </row>
    <row r="7" spans="1:7" ht="12.75">
      <c r="A7" s="91"/>
      <c r="B7" s="3"/>
      <c r="C7" s="3"/>
      <c r="D7" s="3"/>
      <c r="E7" s="3"/>
      <c r="F7" s="3"/>
      <c r="G7" s="3"/>
    </row>
    <row r="8" spans="1:7" ht="12.75">
      <c r="A8" s="3"/>
      <c r="B8" s="91"/>
      <c r="C8" s="3"/>
      <c r="D8" s="3"/>
      <c r="E8" s="3"/>
      <c r="F8" s="3"/>
      <c r="G8" s="3"/>
    </row>
    <row r="9" spans="1:2" ht="15.75">
      <c r="A9" s="231" t="s">
        <v>437</v>
      </c>
      <c r="B9" s="205"/>
    </row>
    <row r="10" ht="12.75">
      <c r="B10" s="205"/>
    </row>
    <row r="11" spans="1:2" ht="12.75">
      <c r="A11" s="210" t="s">
        <v>426</v>
      </c>
      <c r="B11" s="209"/>
    </row>
    <row r="12" spans="1:2" ht="12.75">
      <c r="A12" s="204" t="s">
        <v>397</v>
      </c>
      <c r="B12" s="206">
        <v>41800</v>
      </c>
    </row>
    <row r="13" spans="1:2" ht="12.75">
      <c r="A13" s="9" t="s">
        <v>192</v>
      </c>
      <c r="B13" s="12">
        <v>2000</v>
      </c>
    </row>
    <row r="14" spans="1:2" ht="12.75">
      <c r="A14" s="216" t="s">
        <v>436</v>
      </c>
      <c r="B14" s="220">
        <v>265600</v>
      </c>
    </row>
    <row r="15" spans="1:2" ht="12.75">
      <c r="A15" s="212" t="s">
        <v>23</v>
      </c>
      <c r="B15" s="213">
        <f>SUM(B12:B14)</f>
        <v>309400</v>
      </c>
    </row>
    <row r="16" ht="12.75">
      <c r="B16" s="205"/>
    </row>
    <row r="17" spans="1:2" ht="12.75">
      <c r="A17" s="211" t="s">
        <v>425</v>
      </c>
      <c r="B17" s="205"/>
    </row>
    <row r="18" spans="1:3" ht="12.75">
      <c r="A18" s="12" t="s">
        <v>439</v>
      </c>
      <c r="B18" s="207">
        <v>306700</v>
      </c>
      <c r="C18" s="208"/>
    </row>
    <row r="19" spans="1:3" ht="12.75">
      <c r="A19" s="12" t="s">
        <v>196</v>
      </c>
      <c r="B19" s="207">
        <v>2700</v>
      </c>
      <c r="C19" s="208"/>
    </row>
    <row r="20" spans="1:3" ht="12.75">
      <c r="A20" s="214" t="s">
        <v>23</v>
      </c>
      <c r="B20" s="215">
        <f>SUM(B18:B19)</f>
        <v>309400</v>
      </c>
      <c r="C20" s="208"/>
    </row>
    <row r="22" ht="12.75">
      <c r="B22" s="203"/>
    </row>
    <row r="23" ht="12.75">
      <c r="B23" s="203"/>
    </row>
    <row r="24" spans="1:2" ht="15.75">
      <c r="A24" s="231" t="s">
        <v>431</v>
      </c>
      <c r="B24" s="205"/>
    </row>
    <row r="25" ht="12.75">
      <c r="B25" s="205"/>
    </row>
    <row r="26" spans="1:2" ht="12.75">
      <c r="A26" s="210" t="s">
        <v>426</v>
      </c>
      <c r="B26" s="209"/>
    </row>
    <row r="27" spans="1:3" ht="12.75">
      <c r="A27" s="222" t="s">
        <v>217</v>
      </c>
      <c r="B27" s="12">
        <v>500</v>
      </c>
      <c r="C27" s="217"/>
    </row>
    <row r="28" spans="1:3" ht="12.75">
      <c r="A28" s="9" t="s">
        <v>435</v>
      </c>
      <c r="B28" s="12">
        <v>2100</v>
      </c>
      <c r="C28" s="217"/>
    </row>
    <row r="29" spans="1:3" ht="12.75">
      <c r="A29" s="216" t="s">
        <v>436</v>
      </c>
      <c r="B29" s="220">
        <v>55000</v>
      </c>
      <c r="C29" s="217"/>
    </row>
    <row r="30" spans="1:3" ht="12.75">
      <c r="A30" s="212" t="s">
        <v>23</v>
      </c>
      <c r="B30" s="213">
        <f>SUM(B27:B29)</f>
        <v>57600</v>
      </c>
      <c r="C30" s="217"/>
    </row>
    <row r="31" spans="2:5" ht="12.75">
      <c r="B31" s="205"/>
      <c r="C31" s="217"/>
      <c r="D31" s="217"/>
      <c r="E31" s="217"/>
    </row>
    <row r="32" spans="1:5" ht="12.75">
      <c r="A32" s="211" t="s">
        <v>425</v>
      </c>
      <c r="B32" s="205"/>
      <c r="D32" s="217"/>
      <c r="E32" s="217"/>
    </row>
    <row r="33" spans="1:5" ht="12.75">
      <c r="A33" s="12" t="s">
        <v>195</v>
      </c>
      <c r="B33" s="207">
        <v>2000</v>
      </c>
      <c r="D33" s="217"/>
      <c r="E33" s="217"/>
    </row>
    <row r="34" spans="1:5" ht="12.75">
      <c r="A34" s="218" t="s">
        <v>443</v>
      </c>
      <c r="B34" s="219">
        <v>31000</v>
      </c>
      <c r="D34" s="217"/>
      <c r="E34" s="217"/>
    </row>
    <row r="35" spans="1:5" ht="12.75">
      <c r="A35" s="12" t="s">
        <v>438</v>
      </c>
      <c r="B35" s="12">
        <v>24600</v>
      </c>
      <c r="D35" s="217"/>
      <c r="E35" s="217"/>
    </row>
    <row r="36" spans="1:5" ht="12.75">
      <c r="A36" s="214" t="s">
        <v>23</v>
      </c>
      <c r="B36" s="215">
        <f>SUM(B33:B35)</f>
        <v>57600</v>
      </c>
      <c r="D36" s="217"/>
      <c r="E36" s="217"/>
    </row>
    <row r="37" spans="2:5" ht="12.75">
      <c r="B37" s="205"/>
      <c r="C37" s="217"/>
      <c r="D37" s="217"/>
      <c r="E37" s="217"/>
    </row>
    <row r="38" spans="2:5" ht="12.75">
      <c r="B38" s="205"/>
      <c r="C38" s="217"/>
      <c r="D38" s="217"/>
      <c r="E38" s="217"/>
    </row>
    <row r="39" spans="2:5" ht="12.75">
      <c r="B39" s="205"/>
      <c r="C39" s="217"/>
      <c r="D39" s="217"/>
      <c r="E39" s="217"/>
    </row>
    <row r="40" spans="1:5" ht="15.75">
      <c r="A40" s="231" t="s">
        <v>432</v>
      </c>
      <c r="B40" s="205"/>
      <c r="C40" s="217"/>
      <c r="D40" s="217"/>
      <c r="E40" s="217"/>
    </row>
    <row r="41" spans="2:5" ht="12.75">
      <c r="B41" s="205"/>
      <c r="C41" s="217"/>
      <c r="D41" s="217"/>
      <c r="E41" s="217"/>
    </row>
    <row r="42" spans="1:3" ht="12.75">
      <c r="A42" s="210" t="s">
        <v>426</v>
      </c>
      <c r="B42" s="209"/>
      <c r="C42" s="217"/>
    </row>
    <row r="43" spans="1:3" ht="12.75">
      <c r="A43" s="222" t="s">
        <v>440</v>
      </c>
      <c r="B43" s="12">
        <v>500</v>
      </c>
      <c r="C43" s="217"/>
    </row>
    <row r="44" spans="1:3" ht="12.75">
      <c r="A44" s="9" t="s">
        <v>433</v>
      </c>
      <c r="B44" s="12">
        <v>122000</v>
      </c>
      <c r="C44" s="217"/>
    </row>
    <row r="45" spans="1:3" ht="12.75">
      <c r="A45" s="216" t="s">
        <v>434</v>
      </c>
      <c r="B45" s="220">
        <v>42000</v>
      </c>
      <c r="C45" s="217"/>
    </row>
    <row r="46" spans="1:3" ht="12.75">
      <c r="A46" s="212" t="s">
        <v>23</v>
      </c>
      <c r="B46" s="213">
        <f>SUM(B43:B45)</f>
        <v>164500</v>
      </c>
      <c r="C46" s="217"/>
    </row>
    <row r="47" spans="2:3" ht="12.75">
      <c r="B47" s="205"/>
      <c r="C47" s="217"/>
    </row>
    <row r="48" spans="1:2" ht="12.75">
      <c r="A48" s="221" t="s">
        <v>425</v>
      </c>
      <c r="B48" s="205"/>
    </row>
    <row r="49" spans="1:2" ht="12.75">
      <c r="A49" s="12" t="s">
        <v>194</v>
      </c>
      <c r="B49" s="207">
        <v>2000</v>
      </c>
    </row>
    <row r="50" spans="1:5" ht="12.75">
      <c r="A50" s="223" t="s">
        <v>372</v>
      </c>
      <c r="B50" s="224">
        <v>162500</v>
      </c>
      <c r="D50" s="217"/>
      <c r="E50" s="217"/>
    </row>
    <row r="51" spans="1:5" ht="12.75">
      <c r="A51" s="214" t="s">
        <v>23</v>
      </c>
      <c r="B51" s="215">
        <f>SUM(B49:B50)</f>
        <v>164500</v>
      </c>
      <c r="D51" s="217"/>
      <c r="E51" s="217"/>
    </row>
    <row r="52" spans="1:5" ht="12.75">
      <c r="A52" s="217"/>
      <c r="B52" s="217"/>
      <c r="D52" s="217"/>
      <c r="E52" s="217"/>
    </row>
    <row r="53" spans="1:5" ht="12.75">
      <c r="A53" s="217"/>
      <c r="B53" s="217"/>
      <c r="D53" s="217"/>
      <c r="E53" s="217"/>
    </row>
    <row r="54" spans="1:2" ht="12.75">
      <c r="A54" s="217"/>
      <c r="B54" s="217"/>
    </row>
    <row r="55" spans="1:2" ht="12.75">
      <c r="A55" s="217"/>
      <c r="B55" s="217"/>
    </row>
    <row r="56" ht="12.75">
      <c r="B56" s="203"/>
    </row>
    <row r="57" ht="12.75">
      <c r="B57" s="203"/>
    </row>
    <row r="58" ht="12.75">
      <c r="B58" s="203"/>
    </row>
    <row r="59" ht="12.75">
      <c r="B59" s="203"/>
    </row>
    <row r="60" ht="12.75">
      <c r="B60" s="203"/>
    </row>
    <row r="61" ht="12.75">
      <c r="B61" s="20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70">
      <selection activeCell="A92" sqref="A92"/>
    </sheetView>
  </sheetViews>
  <sheetFormatPr defaultColWidth="9.00390625" defaultRowHeight="12.75"/>
  <cols>
    <col min="1" max="1" width="59.75390625" style="3" customWidth="1"/>
    <col min="2" max="4" width="15.75390625" style="3" customWidth="1"/>
    <col min="5" max="5" width="15.75390625" style="7" customWidth="1"/>
    <col min="6" max="6" width="14.75390625" style="3" customWidth="1"/>
    <col min="7" max="7" width="56.375" style="3" customWidth="1"/>
    <col min="8" max="9" width="14.75390625" style="3" customWidth="1"/>
    <col min="10" max="10" width="56.375" style="3" customWidth="1"/>
    <col min="11" max="12" width="14.75390625" style="3" customWidth="1"/>
    <col min="13" max="16384" width="9.125" style="3" customWidth="1"/>
  </cols>
  <sheetData>
    <row r="1" spans="1:6" ht="12.75">
      <c r="A1" s="49" t="s">
        <v>56</v>
      </c>
      <c r="B1" s="58"/>
      <c r="C1" s="104"/>
      <c r="D1" s="104"/>
      <c r="E1" s="20"/>
      <c r="F1" s="7"/>
    </row>
    <row r="2" spans="1:6" ht="12.75">
      <c r="A2" s="93" t="s">
        <v>57</v>
      </c>
      <c r="B2" s="11">
        <v>50500</v>
      </c>
      <c r="C2" s="19"/>
      <c r="D2" s="19"/>
      <c r="E2" s="20"/>
      <c r="F2" s="7"/>
    </row>
    <row r="3" spans="1:6" ht="12.75">
      <c r="A3" s="93" t="s">
        <v>58</v>
      </c>
      <c r="B3" s="11">
        <v>25000</v>
      </c>
      <c r="C3" s="19"/>
      <c r="D3" s="19"/>
      <c r="E3" s="20"/>
      <c r="F3" s="7"/>
    </row>
    <row r="4" spans="1:6" ht="12.75">
      <c r="A4" s="93" t="s">
        <v>283</v>
      </c>
      <c r="B4" s="11">
        <v>6700</v>
      </c>
      <c r="C4" s="19"/>
      <c r="D4" s="19"/>
      <c r="E4" s="20"/>
      <c r="F4" s="7"/>
    </row>
    <row r="5" spans="1:6" ht="12.75">
      <c r="A5" s="45" t="s">
        <v>59</v>
      </c>
      <c r="B5" s="97"/>
      <c r="C5" s="107"/>
      <c r="D5" s="107"/>
      <c r="E5" s="20"/>
      <c r="F5" s="7"/>
    </row>
    <row r="6" spans="1:6" ht="12.75">
      <c r="A6" s="46" t="s">
        <v>60</v>
      </c>
      <c r="B6" s="218">
        <f>Dotace!E21</f>
        <v>50000</v>
      </c>
      <c r="C6" s="106"/>
      <c r="D6" s="106"/>
      <c r="E6" s="19"/>
      <c r="F6" s="7"/>
    </row>
    <row r="7" spans="1:6" ht="12.75">
      <c r="A7" s="43" t="s">
        <v>209</v>
      </c>
      <c r="B7" s="58"/>
      <c r="C7" s="104"/>
      <c r="D7" s="104"/>
      <c r="E7" s="19"/>
      <c r="F7" s="7"/>
    </row>
    <row r="8" spans="1:6" ht="12.75">
      <c r="A8" s="44" t="s">
        <v>61</v>
      </c>
      <c r="B8" s="11">
        <v>57900</v>
      </c>
      <c r="C8" s="19"/>
      <c r="D8" s="19"/>
      <c r="E8" s="20"/>
      <c r="F8" s="7"/>
    </row>
    <row r="9" spans="1:6" ht="12.75">
      <c r="A9" s="44" t="s">
        <v>251</v>
      </c>
      <c r="B9" s="11">
        <v>58200</v>
      </c>
      <c r="C9" s="19"/>
      <c r="D9" s="19"/>
      <c r="E9" s="20"/>
      <c r="F9" s="7"/>
    </row>
    <row r="10" spans="1:6" ht="12.75">
      <c r="A10" s="44" t="s">
        <v>280</v>
      </c>
      <c r="B10" s="11">
        <v>3300</v>
      </c>
      <c r="C10" s="19"/>
      <c r="D10" s="19"/>
      <c r="E10" s="20"/>
      <c r="F10" s="7"/>
    </row>
    <row r="11" spans="1:6" ht="12.75">
      <c r="A11" s="44" t="s">
        <v>229</v>
      </c>
      <c r="B11" s="11">
        <v>10200</v>
      </c>
      <c r="C11" s="19"/>
      <c r="D11" s="19"/>
      <c r="E11" s="20"/>
      <c r="F11" s="7"/>
    </row>
    <row r="12" spans="1:6" ht="12.75">
      <c r="A12" s="44" t="s">
        <v>200</v>
      </c>
      <c r="B12" s="11">
        <v>2900</v>
      </c>
      <c r="C12" s="19"/>
      <c r="D12" s="19"/>
      <c r="E12" s="20"/>
      <c r="F12" s="7"/>
    </row>
    <row r="13" spans="1:6" ht="12.75">
      <c r="A13" s="44" t="s">
        <v>235</v>
      </c>
      <c r="B13" s="11">
        <v>50000</v>
      </c>
      <c r="C13" s="22"/>
      <c r="D13" s="19"/>
      <c r="E13" s="20"/>
      <c r="F13" s="78"/>
    </row>
    <row r="14" spans="1:6" ht="12.75">
      <c r="A14" s="44" t="s">
        <v>358</v>
      </c>
      <c r="B14" s="11">
        <v>24000</v>
      </c>
      <c r="C14" s="19"/>
      <c r="D14" s="19"/>
      <c r="E14" s="20"/>
      <c r="F14" s="78"/>
    </row>
    <row r="15" spans="1:6" ht="12.75">
      <c r="A15" s="44" t="s">
        <v>398</v>
      </c>
      <c r="B15" s="11">
        <v>3800</v>
      </c>
      <c r="C15" s="22"/>
      <c r="D15" s="19"/>
      <c r="E15" s="20"/>
      <c r="F15" s="78"/>
    </row>
    <row r="16" spans="1:6" ht="12.75">
      <c r="A16" s="44" t="s">
        <v>379</v>
      </c>
      <c r="B16" s="11">
        <v>1000</v>
      </c>
      <c r="C16" s="19"/>
      <c r="D16" s="19"/>
      <c r="E16" s="20"/>
      <c r="F16" s="7"/>
    </row>
    <row r="17" spans="1:6" ht="12.75">
      <c r="A17" s="48" t="s">
        <v>62</v>
      </c>
      <c r="B17" s="97"/>
      <c r="C17" s="107"/>
      <c r="D17" s="107"/>
      <c r="E17" s="20"/>
      <c r="F17" s="7"/>
    </row>
    <row r="18" spans="1:6" ht="12.75">
      <c r="A18" s="25" t="s">
        <v>63</v>
      </c>
      <c r="B18" s="59">
        <v>500000</v>
      </c>
      <c r="C18" s="19"/>
      <c r="D18" s="19"/>
      <c r="E18" s="20"/>
      <c r="F18" s="7"/>
    </row>
    <row r="19" spans="1:6" ht="12.75">
      <c r="A19" s="43" t="s">
        <v>64</v>
      </c>
      <c r="B19" s="58"/>
      <c r="C19" s="104"/>
      <c r="D19" s="104"/>
      <c r="E19" s="86"/>
      <c r="F19" s="7"/>
    </row>
    <row r="20" spans="1:6" ht="12.75">
      <c r="A20" s="44" t="s">
        <v>203</v>
      </c>
      <c r="B20" s="11">
        <v>60000</v>
      </c>
      <c r="C20" s="19"/>
      <c r="D20" s="19"/>
      <c r="E20" s="20"/>
      <c r="F20" s="7"/>
    </row>
    <row r="21" spans="1:6" ht="12.75">
      <c r="A21" s="44" t="s">
        <v>389</v>
      </c>
      <c r="B21" s="11">
        <v>2100</v>
      </c>
      <c r="C21" s="19"/>
      <c r="D21" s="19"/>
      <c r="E21" s="20"/>
      <c r="F21" s="7"/>
    </row>
    <row r="22" spans="1:6" ht="12.75">
      <c r="A22" s="44" t="s">
        <v>339</v>
      </c>
      <c r="B22" s="11">
        <v>15000000</v>
      </c>
      <c r="C22" s="19"/>
      <c r="D22" s="19"/>
      <c r="E22" s="20"/>
      <c r="F22" s="40"/>
    </row>
    <row r="23" spans="1:6" ht="12.75">
      <c r="A23" s="44" t="s">
        <v>340</v>
      </c>
      <c r="B23" s="11">
        <v>144000</v>
      </c>
      <c r="C23" s="19"/>
      <c r="D23" s="19"/>
      <c r="E23" s="20"/>
      <c r="F23" s="40"/>
    </row>
    <row r="24" spans="1:6" ht="12.75">
      <c r="A24" s="11" t="s">
        <v>341</v>
      </c>
      <c r="B24" s="11">
        <v>400000</v>
      </c>
      <c r="C24" s="19"/>
      <c r="D24" s="19"/>
      <c r="E24" s="20"/>
      <c r="F24" s="40"/>
    </row>
    <row r="25" spans="1:6" ht="12.75">
      <c r="A25" s="11" t="s">
        <v>424</v>
      </c>
      <c r="B25" s="11">
        <v>300000</v>
      </c>
      <c r="C25" s="19"/>
      <c r="D25" s="19"/>
      <c r="E25" s="20"/>
      <c r="F25" s="40"/>
    </row>
    <row r="26" spans="1:6" ht="12.75">
      <c r="A26" s="25" t="s">
        <v>65</v>
      </c>
      <c r="B26" s="59">
        <v>80000</v>
      </c>
      <c r="C26" s="19"/>
      <c r="D26" s="19"/>
      <c r="E26" s="20"/>
      <c r="F26" s="7"/>
    </row>
    <row r="27" spans="1:6" ht="12.75">
      <c r="A27" s="43" t="s">
        <v>66</v>
      </c>
      <c r="B27" s="58"/>
      <c r="C27" s="104"/>
      <c r="D27" s="104"/>
      <c r="E27" s="20"/>
      <c r="F27" s="7"/>
    </row>
    <row r="28" spans="1:6" ht="12.75">
      <c r="A28" s="44" t="s">
        <v>380</v>
      </c>
      <c r="B28" s="11">
        <v>200000</v>
      </c>
      <c r="C28" s="19"/>
      <c r="D28" s="19"/>
      <c r="E28" s="20"/>
      <c r="F28" s="7"/>
    </row>
    <row r="29" spans="1:6" ht="12.75">
      <c r="A29" s="44" t="s">
        <v>281</v>
      </c>
      <c r="B29" s="11">
        <v>15700</v>
      </c>
      <c r="C29" s="22"/>
      <c r="D29" s="19"/>
      <c r="E29" s="20"/>
      <c r="F29" s="7"/>
    </row>
    <row r="30" spans="1:6" ht="12.75">
      <c r="A30" s="44" t="s">
        <v>415</v>
      </c>
      <c r="B30" s="11">
        <v>500000</v>
      </c>
      <c r="C30" s="19"/>
      <c r="D30" s="19"/>
      <c r="E30" s="20"/>
      <c r="F30" s="7"/>
    </row>
    <row r="31" spans="1:6" ht="12.75">
      <c r="A31" s="44" t="s">
        <v>346</v>
      </c>
      <c r="B31" s="11">
        <v>50000</v>
      </c>
      <c r="C31" s="19"/>
      <c r="D31" s="19"/>
      <c r="E31" s="20"/>
      <c r="F31" s="7"/>
    </row>
    <row r="32" spans="1:6" ht="12.75">
      <c r="A32" s="44" t="s">
        <v>67</v>
      </c>
      <c r="B32" s="11">
        <v>40000</v>
      </c>
      <c r="C32" s="19"/>
      <c r="D32" s="19"/>
      <c r="E32" s="20"/>
      <c r="F32" s="7"/>
    </row>
    <row r="33" spans="1:6" ht="12.75">
      <c r="A33" s="43" t="s">
        <v>375</v>
      </c>
      <c r="B33" s="193"/>
      <c r="D33" s="19"/>
      <c r="E33" s="20"/>
      <c r="F33" s="7"/>
    </row>
    <row r="34" spans="1:6" ht="12.75">
      <c r="A34" s="25" t="s">
        <v>376</v>
      </c>
      <c r="B34" s="59">
        <v>144700</v>
      </c>
      <c r="C34" s="22"/>
      <c r="D34" s="19"/>
      <c r="E34" s="20"/>
      <c r="F34" s="7"/>
    </row>
    <row r="35" spans="1:6" ht="12.75">
      <c r="A35" s="43" t="s">
        <v>68</v>
      </c>
      <c r="B35" s="58"/>
      <c r="C35" s="104"/>
      <c r="D35" s="104"/>
      <c r="E35" s="20"/>
      <c r="F35" s="7"/>
    </row>
    <row r="36" spans="1:6" ht="12.75">
      <c r="A36" s="77" t="s">
        <v>269</v>
      </c>
      <c r="B36" s="218">
        <v>200000</v>
      </c>
      <c r="C36" s="106"/>
      <c r="D36" s="106"/>
      <c r="E36" s="19"/>
      <c r="F36" s="7"/>
    </row>
    <row r="37" spans="1:6" ht="12.75">
      <c r="A37" s="49" t="s">
        <v>69</v>
      </c>
      <c r="B37" s="58"/>
      <c r="C37" s="104"/>
      <c r="D37" s="104"/>
      <c r="E37" s="20"/>
      <c r="F37" s="7"/>
    </row>
    <row r="38" spans="1:6" ht="12.75">
      <c r="A38" s="50" t="s">
        <v>236</v>
      </c>
      <c r="B38" s="59">
        <v>0</v>
      </c>
      <c r="C38" s="22"/>
      <c r="D38" s="22"/>
      <c r="E38" s="20"/>
      <c r="F38" s="7"/>
    </row>
    <row r="39" spans="1:6" ht="12.75">
      <c r="A39" s="76" t="s">
        <v>70</v>
      </c>
      <c r="B39" s="60"/>
      <c r="C39" s="104"/>
      <c r="D39" s="104"/>
      <c r="E39" s="20"/>
      <c r="F39" s="7"/>
    </row>
    <row r="40" spans="1:6" ht="12.75">
      <c r="A40" s="44" t="s">
        <v>71</v>
      </c>
      <c r="B40" s="11">
        <v>1010000</v>
      </c>
      <c r="C40" s="22"/>
      <c r="D40" s="19"/>
      <c r="E40" s="20"/>
      <c r="F40" s="7"/>
    </row>
    <row r="41" spans="1:6" ht="12.75">
      <c r="A41" s="197" t="s">
        <v>416</v>
      </c>
      <c r="B41" s="11"/>
      <c r="C41" s="19"/>
      <c r="D41" s="19"/>
      <c r="E41" s="20"/>
      <c r="F41" s="7"/>
    </row>
    <row r="42" spans="1:6" ht="12.75">
      <c r="A42" s="103" t="s">
        <v>72</v>
      </c>
      <c r="B42" s="54"/>
      <c r="C42" s="108"/>
      <c r="D42" s="108"/>
      <c r="E42" s="87"/>
      <c r="F42" s="7"/>
    </row>
    <row r="43" spans="1:6" ht="12.75">
      <c r="A43" s="51" t="s">
        <v>73</v>
      </c>
      <c r="B43" s="185">
        <v>2359100</v>
      </c>
      <c r="C43" s="20"/>
      <c r="D43" s="20"/>
      <c r="E43" s="20"/>
      <c r="F43" s="182"/>
    </row>
    <row r="44" spans="1:6" ht="12.75">
      <c r="A44" s="51" t="s">
        <v>423</v>
      </c>
      <c r="B44" s="177">
        <v>400000</v>
      </c>
      <c r="C44" s="20"/>
      <c r="D44" s="20"/>
      <c r="E44" s="20"/>
      <c r="F44" s="7"/>
    </row>
    <row r="45" spans="1:12" ht="12.75">
      <c r="A45" s="43" t="s">
        <v>74</v>
      </c>
      <c r="B45" s="172"/>
      <c r="C45" s="104"/>
      <c r="D45" s="104"/>
      <c r="E45" s="20"/>
      <c r="F45" s="7"/>
      <c r="J45" s="19"/>
      <c r="K45" s="19"/>
      <c r="L45" s="22"/>
    </row>
    <row r="46" spans="1:12" ht="12.75">
      <c r="A46" s="25" t="s">
        <v>75</v>
      </c>
      <c r="B46" s="180">
        <v>590000</v>
      </c>
      <c r="C46" s="19"/>
      <c r="D46" s="19"/>
      <c r="E46" s="20"/>
      <c r="F46" s="7"/>
      <c r="J46" s="19"/>
      <c r="K46" s="19"/>
      <c r="L46" s="22"/>
    </row>
    <row r="47" spans="1:12" ht="12.75">
      <c r="A47" s="43" t="s">
        <v>76</v>
      </c>
      <c r="B47" s="172"/>
      <c r="C47" s="104"/>
      <c r="D47" s="104"/>
      <c r="E47" s="86"/>
      <c r="F47" s="7"/>
      <c r="G47" s="47"/>
      <c r="H47" s="24"/>
      <c r="I47" s="24"/>
      <c r="L47" s="28"/>
    </row>
    <row r="48" spans="1:12" ht="12.75">
      <c r="A48" s="44" t="s">
        <v>390</v>
      </c>
      <c r="B48" s="177">
        <v>4000</v>
      </c>
      <c r="C48" s="19"/>
      <c r="D48" s="19"/>
      <c r="E48" s="20"/>
      <c r="F48" s="7"/>
      <c r="G48" s="47"/>
      <c r="H48" s="24"/>
      <c r="I48" s="24"/>
      <c r="L48" s="28"/>
    </row>
    <row r="49" spans="1:12" ht="12.75">
      <c r="A49" s="43" t="s">
        <v>77</v>
      </c>
      <c r="B49" s="172"/>
      <c r="C49" s="104"/>
      <c r="D49" s="104"/>
      <c r="E49" s="19"/>
      <c r="F49" s="28"/>
      <c r="H49" s="15"/>
      <c r="I49" s="28"/>
      <c r="L49" s="28"/>
    </row>
    <row r="50" spans="1:12" ht="12.75">
      <c r="A50" s="25" t="s">
        <v>78</v>
      </c>
      <c r="B50" s="180">
        <f>'Knih.'!B32</f>
        <v>634900</v>
      </c>
      <c r="C50" s="19"/>
      <c r="D50" s="19"/>
      <c r="E50" s="20"/>
      <c r="F50" s="28"/>
      <c r="H50" s="15"/>
      <c r="I50" s="28"/>
      <c r="L50" s="28"/>
    </row>
    <row r="51" spans="1:12" ht="12.75">
      <c r="A51" s="43" t="s">
        <v>79</v>
      </c>
      <c r="B51" s="172"/>
      <c r="C51" s="104"/>
      <c r="D51" s="104"/>
      <c r="E51" s="20"/>
      <c r="F51" s="28"/>
      <c r="H51" s="15"/>
      <c r="I51" s="28"/>
      <c r="L51" s="28"/>
    </row>
    <row r="52" spans="1:12" ht="12.75">
      <c r="A52" s="25" t="s">
        <v>80</v>
      </c>
      <c r="B52" s="180">
        <v>400</v>
      </c>
      <c r="C52" s="19"/>
      <c r="D52" s="19"/>
      <c r="E52" s="20"/>
      <c r="F52" s="28"/>
      <c r="H52" s="15"/>
      <c r="I52" s="28"/>
      <c r="L52" s="28"/>
    </row>
    <row r="53" spans="1:12" ht="12.75">
      <c r="A53" s="19"/>
      <c r="B53" s="24"/>
      <c r="C53" s="19"/>
      <c r="D53" s="19"/>
      <c r="E53" s="20"/>
      <c r="F53" s="28"/>
      <c r="H53" s="15"/>
      <c r="I53" s="28"/>
      <c r="L53" s="28"/>
    </row>
    <row r="54" spans="1:12" ht="12.75">
      <c r="A54" s="19"/>
      <c r="B54" s="24"/>
      <c r="C54" s="19"/>
      <c r="D54" s="19"/>
      <c r="E54" s="20"/>
      <c r="F54" s="28"/>
      <c r="H54" s="15"/>
      <c r="I54" s="28"/>
      <c r="L54" s="28"/>
    </row>
    <row r="55" spans="1:12" ht="12.75">
      <c r="A55" s="19"/>
      <c r="B55" s="24"/>
      <c r="C55" s="19"/>
      <c r="D55" s="19"/>
      <c r="E55" s="20"/>
      <c r="F55" s="28"/>
      <c r="H55" s="15"/>
      <c r="I55" s="28"/>
      <c r="L55" s="28"/>
    </row>
    <row r="56" spans="1:12" ht="12.75">
      <c r="A56" s="19"/>
      <c r="B56" s="24"/>
      <c r="C56" s="19"/>
      <c r="D56" s="19"/>
      <c r="E56" s="20"/>
      <c r="F56" s="28"/>
      <c r="H56" s="15"/>
      <c r="I56" s="28"/>
      <c r="L56" s="28"/>
    </row>
    <row r="57" spans="1:12" ht="12.75">
      <c r="A57" s="49" t="s">
        <v>81</v>
      </c>
      <c r="B57" s="172"/>
      <c r="C57" s="104"/>
      <c r="D57" s="104"/>
      <c r="E57" s="20"/>
      <c r="F57" s="28"/>
      <c r="H57" s="15"/>
      <c r="I57" s="28"/>
      <c r="L57" s="28"/>
    </row>
    <row r="58" spans="1:12" ht="12.75">
      <c r="A58" s="93" t="s">
        <v>82</v>
      </c>
      <c r="B58" s="177">
        <v>316000</v>
      </c>
      <c r="C58" s="19"/>
      <c r="D58" s="19"/>
      <c r="E58" s="20"/>
      <c r="F58" s="28"/>
      <c r="H58" s="15"/>
      <c r="I58" s="28"/>
      <c r="L58" s="28"/>
    </row>
    <row r="59" spans="1:12" ht="12.75">
      <c r="A59" s="93" t="s">
        <v>351</v>
      </c>
      <c r="B59" s="177"/>
      <c r="C59" s="19"/>
      <c r="D59" s="19"/>
      <c r="E59" s="20"/>
      <c r="F59" s="28"/>
      <c r="H59" s="15"/>
      <c r="I59" s="28"/>
      <c r="L59" s="28"/>
    </row>
    <row r="60" spans="1:12" ht="12.75">
      <c r="A60" s="93" t="s">
        <v>352</v>
      </c>
      <c r="B60" s="177"/>
      <c r="C60" s="19"/>
      <c r="D60" s="19"/>
      <c r="E60" s="20"/>
      <c r="F60" s="28"/>
      <c r="H60" s="15"/>
      <c r="I60" s="28"/>
      <c r="L60" s="28"/>
    </row>
    <row r="61" spans="1:12" ht="12.75">
      <c r="A61" s="62" t="s">
        <v>391</v>
      </c>
      <c r="B61" s="177"/>
      <c r="C61" s="19"/>
      <c r="D61" s="19"/>
      <c r="E61" s="20"/>
      <c r="F61" s="28"/>
      <c r="H61" s="15"/>
      <c r="I61" s="28"/>
      <c r="L61" s="28"/>
    </row>
    <row r="62" spans="1:12" ht="12.75">
      <c r="A62" s="93" t="s">
        <v>353</v>
      </c>
      <c r="B62" s="177"/>
      <c r="C62" s="19"/>
      <c r="D62" s="19"/>
      <c r="E62" s="20"/>
      <c r="F62" s="28"/>
      <c r="H62" s="15"/>
      <c r="I62" s="28"/>
      <c r="L62" s="28"/>
    </row>
    <row r="63" spans="1:12" ht="12.75">
      <c r="A63" s="93" t="s">
        <v>354</v>
      </c>
      <c r="B63" s="177"/>
      <c r="C63" s="19"/>
      <c r="D63" s="19"/>
      <c r="E63" s="20"/>
      <c r="F63" s="28"/>
      <c r="H63" s="15"/>
      <c r="I63" s="28"/>
      <c r="L63" s="28"/>
    </row>
    <row r="64" spans="1:12" ht="12.75">
      <c r="A64" s="93" t="s">
        <v>396</v>
      </c>
      <c r="B64" s="177"/>
      <c r="C64" s="22"/>
      <c r="D64" s="19"/>
      <c r="E64" s="20"/>
      <c r="F64" s="28"/>
      <c r="H64" s="15"/>
      <c r="I64" s="28"/>
      <c r="L64" s="28"/>
    </row>
    <row r="65" spans="1:12" ht="12.75">
      <c r="A65" s="93" t="s">
        <v>355</v>
      </c>
      <c r="B65" s="177"/>
      <c r="C65" s="19"/>
      <c r="D65" s="19"/>
      <c r="E65" s="20"/>
      <c r="F65" s="28"/>
      <c r="H65" s="15"/>
      <c r="I65" s="28"/>
      <c r="L65" s="28"/>
    </row>
    <row r="66" spans="1:12" ht="12.75">
      <c r="A66" s="62" t="s">
        <v>417</v>
      </c>
      <c r="B66" s="177"/>
      <c r="C66" s="22"/>
      <c r="D66" s="19"/>
      <c r="E66" s="20"/>
      <c r="F66" s="28"/>
      <c r="H66" s="15"/>
      <c r="I66" s="28"/>
      <c r="L66" s="28"/>
    </row>
    <row r="67" spans="1:12" ht="12.75">
      <c r="A67" s="93" t="s">
        <v>237</v>
      </c>
      <c r="B67" s="177">
        <v>19800</v>
      </c>
      <c r="C67" s="19"/>
      <c r="D67" s="19"/>
      <c r="E67" s="20"/>
      <c r="F67" s="28"/>
      <c r="H67" s="15"/>
      <c r="I67" s="28"/>
      <c r="L67" s="28"/>
    </row>
    <row r="68" spans="1:12" ht="12.75">
      <c r="A68" s="50" t="s">
        <v>359</v>
      </c>
      <c r="B68" s="180">
        <v>2600</v>
      </c>
      <c r="C68" s="19"/>
      <c r="D68" s="19"/>
      <c r="E68" s="20"/>
      <c r="F68" s="28"/>
      <c r="H68" s="15"/>
      <c r="I68" s="28"/>
      <c r="L68" s="28"/>
    </row>
    <row r="69" spans="1:12" ht="12.75">
      <c r="A69" s="76" t="s">
        <v>83</v>
      </c>
      <c r="B69" s="186"/>
      <c r="C69" s="104"/>
      <c r="D69" s="104"/>
      <c r="E69" s="20"/>
      <c r="F69" s="28"/>
      <c r="H69" s="15"/>
      <c r="I69" s="28"/>
      <c r="L69" s="28"/>
    </row>
    <row r="70" spans="1:12" ht="12.75">
      <c r="A70" s="53" t="s">
        <v>198</v>
      </c>
      <c r="B70" s="173">
        <v>277300</v>
      </c>
      <c r="C70" s="106"/>
      <c r="D70" s="106"/>
      <c r="E70" s="20"/>
      <c r="F70" s="79"/>
      <c r="H70" s="15"/>
      <c r="I70" s="28"/>
      <c r="L70" s="28"/>
    </row>
    <row r="71" spans="1:12" ht="12.75">
      <c r="A71" s="77" t="s">
        <v>248</v>
      </c>
      <c r="B71" s="219">
        <v>31000</v>
      </c>
      <c r="C71" s="106"/>
      <c r="D71" s="106"/>
      <c r="E71" s="20"/>
      <c r="F71" s="79"/>
      <c r="H71" s="15"/>
      <c r="I71" s="28"/>
      <c r="L71" s="28"/>
    </row>
    <row r="72" spans="1:12" ht="12.75">
      <c r="A72" s="43" t="s">
        <v>84</v>
      </c>
      <c r="B72" s="172"/>
      <c r="C72" s="104"/>
      <c r="D72" s="104"/>
      <c r="E72" s="20"/>
      <c r="F72" s="28"/>
      <c r="H72" s="15"/>
      <c r="I72" s="28"/>
      <c r="L72" s="28"/>
    </row>
    <row r="73" spans="1:8" ht="12.75">
      <c r="A73" s="25" t="s">
        <v>252</v>
      </c>
      <c r="B73" s="180">
        <f>Dotace!E11</f>
        <v>300000</v>
      </c>
      <c r="C73" s="19"/>
      <c r="D73" s="19"/>
      <c r="E73" s="20"/>
      <c r="F73" s="79"/>
      <c r="H73" s="15"/>
    </row>
    <row r="74" spans="1:6" ht="12.75">
      <c r="A74" s="43" t="s">
        <v>85</v>
      </c>
      <c r="B74" s="172"/>
      <c r="C74" s="104"/>
      <c r="D74" s="104"/>
      <c r="E74" s="20"/>
      <c r="F74" s="28"/>
    </row>
    <row r="75" spans="1:6" ht="12.75">
      <c r="A75" s="44" t="s">
        <v>86</v>
      </c>
      <c r="B75" s="177">
        <v>25000</v>
      </c>
      <c r="C75" s="19"/>
      <c r="D75" s="19"/>
      <c r="E75" s="20"/>
      <c r="F75" s="28"/>
    </row>
    <row r="76" spans="1:6" ht="12.75">
      <c r="A76" s="43" t="s">
        <v>87</v>
      </c>
      <c r="B76" s="172"/>
      <c r="C76" s="104"/>
      <c r="D76" s="104"/>
      <c r="E76" s="20"/>
      <c r="F76" s="28"/>
    </row>
    <row r="77" spans="1:6" ht="12.75">
      <c r="A77" s="53" t="s">
        <v>88</v>
      </c>
      <c r="B77" s="173">
        <v>100000</v>
      </c>
      <c r="C77" s="106"/>
      <c r="D77" s="106"/>
      <c r="E77" s="20"/>
      <c r="F77" s="28"/>
    </row>
    <row r="78" spans="1:6" ht="12.75">
      <c r="A78" s="25" t="s">
        <v>89</v>
      </c>
      <c r="B78" s="180">
        <v>13500</v>
      </c>
      <c r="C78" s="19"/>
      <c r="D78" s="19"/>
      <c r="E78" s="20"/>
      <c r="F78" s="28"/>
    </row>
    <row r="79" spans="1:6" ht="12.75">
      <c r="A79" s="43" t="s">
        <v>90</v>
      </c>
      <c r="B79" s="172"/>
      <c r="C79" s="104"/>
      <c r="D79" s="104"/>
      <c r="E79" s="20"/>
      <c r="F79" s="28"/>
    </row>
    <row r="80" spans="1:6" ht="12.75">
      <c r="A80" s="44" t="s">
        <v>91</v>
      </c>
      <c r="B80" s="177">
        <f>Hala!B30</f>
        <v>842700</v>
      </c>
      <c r="C80" s="19"/>
      <c r="D80" s="19"/>
      <c r="E80" s="20"/>
      <c r="F80" s="28"/>
    </row>
    <row r="81" spans="1:6" ht="12.75">
      <c r="A81" s="25" t="s">
        <v>92</v>
      </c>
      <c r="B81" s="180">
        <f>Dotace!E12</f>
        <v>10000</v>
      </c>
      <c r="C81" s="19"/>
      <c r="D81" s="19"/>
      <c r="E81" s="20"/>
      <c r="F81" s="28"/>
    </row>
    <row r="82" spans="1:6" ht="12.75">
      <c r="A82" s="43" t="s">
        <v>93</v>
      </c>
      <c r="B82" s="172"/>
      <c r="C82" s="104"/>
      <c r="D82" s="104"/>
      <c r="E82" s="20"/>
      <c r="F82" s="28"/>
    </row>
    <row r="83" spans="1:6" ht="12.75">
      <c r="A83" s="53" t="s">
        <v>94</v>
      </c>
      <c r="B83" s="173">
        <v>28000</v>
      </c>
      <c r="C83" s="106"/>
      <c r="D83" s="106"/>
      <c r="E83" s="20"/>
      <c r="F83" s="28"/>
    </row>
    <row r="84" spans="1:6" ht="12.75">
      <c r="A84" s="44" t="s">
        <v>95</v>
      </c>
      <c r="B84" s="177">
        <v>50000</v>
      </c>
      <c r="C84" s="19"/>
      <c r="D84" s="19"/>
      <c r="E84" s="20"/>
      <c r="F84" s="28"/>
    </row>
    <row r="85" spans="1:6" ht="12.75">
      <c r="A85" s="44" t="s">
        <v>231</v>
      </c>
      <c r="B85" s="177">
        <v>500</v>
      </c>
      <c r="C85" s="19"/>
      <c r="D85" s="19"/>
      <c r="E85" s="20"/>
      <c r="F85" s="28"/>
    </row>
    <row r="86" spans="1:6" ht="12.75">
      <c r="A86" s="43" t="s">
        <v>96</v>
      </c>
      <c r="B86" s="172"/>
      <c r="C86" s="104"/>
      <c r="D86" s="104"/>
      <c r="E86" s="20"/>
      <c r="F86" s="28"/>
    </row>
    <row r="87" spans="1:6" ht="12.75">
      <c r="A87" s="90" t="s">
        <v>395</v>
      </c>
      <c r="B87" s="173">
        <v>60000</v>
      </c>
      <c r="C87" s="179"/>
      <c r="D87" s="179"/>
      <c r="E87" s="24"/>
      <c r="F87" s="28"/>
    </row>
    <row r="88" spans="1:6" ht="12.75">
      <c r="A88" s="44" t="s">
        <v>97</v>
      </c>
      <c r="B88" s="177">
        <f>SUM(Dotace!E13:E13)</f>
        <v>180000</v>
      </c>
      <c r="C88" s="19"/>
      <c r="D88" s="19"/>
      <c r="E88" s="20"/>
      <c r="F88" s="28"/>
    </row>
    <row r="89" spans="1:6" ht="12.75">
      <c r="A89" s="25" t="s">
        <v>219</v>
      </c>
      <c r="B89" s="180">
        <f>Dotace!E14</f>
        <v>450000</v>
      </c>
      <c r="C89" s="19"/>
      <c r="D89" s="19"/>
      <c r="E89" s="20"/>
      <c r="F89" s="79"/>
    </row>
    <row r="90" spans="1:6" ht="12.75">
      <c r="A90" s="54" t="s">
        <v>98</v>
      </c>
      <c r="B90" s="172"/>
      <c r="C90" s="88"/>
      <c r="D90" s="88"/>
      <c r="E90" s="88"/>
      <c r="F90" s="28"/>
    </row>
    <row r="91" spans="1:6" ht="12.75">
      <c r="A91" s="55" t="s">
        <v>446</v>
      </c>
      <c r="B91" s="177">
        <f>Dotace!E17</f>
        <v>35000</v>
      </c>
      <c r="C91" s="24"/>
      <c r="D91" s="24"/>
      <c r="E91" s="24"/>
      <c r="F91" s="28"/>
    </row>
    <row r="92" spans="1:6" ht="12.75">
      <c r="A92" s="55" t="s">
        <v>381</v>
      </c>
      <c r="B92" s="177">
        <v>6600</v>
      </c>
      <c r="C92" s="24"/>
      <c r="D92" s="24"/>
      <c r="E92" s="24"/>
      <c r="F92" s="28"/>
    </row>
    <row r="93" spans="1:6" ht="12.75">
      <c r="A93" s="56" t="s">
        <v>99</v>
      </c>
      <c r="B93" s="180">
        <f>Dotace!E19</f>
        <v>35000</v>
      </c>
      <c r="C93" s="24"/>
      <c r="D93" s="24"/>
      <c r="E93" s="24"/>
      <c r="F93" s="28"/>
    </row>
    <row r="94" spans="1:6" ht="12.75">
      <c r="A94" s="54" t="s">
        <v>100</v>
      </c>
      <c r="B94" s="172"/>
      <c r="C94" s="88"/>
      <c r="D94" s="88"/>
      <c r="E94" s="24"/>
      <c r="F94" s="28"/>
    </row>
    <row r="95" spans="1:6" ht="12.75">
      <c r="A95" s="55" t="s">
        <v>382</v>
      </c>
      <c r="B95" s="177">
        <v>8000</v>
      </c>
      <c r="C95" s="24"/>
      <c r="D95" s="24"/>
      <c r="E95" s="24"/>
      <c r="F95" s="28"/>
    </row>
    <row r="96" spans="1:6" ht="12.75">
      <c r="A96" s="56" t="s">
        <v>101</v>
      </c>
      <c r="B96" s="180">
        <f>Dotace!E20</f>
        <v>15000</v>
      </c>
      <c r="C96" s="24"/>
      <c r="D96" s="24"/>
      <c r="E96" s="24"/>
      <c r="F96" s="28"/>
    </row>
    <row r="97" spans="1:6" ht="12.75">
      <c r="A97" s="43" t="s">
        <v>102</v>
      </c>
      <c r="B97" s="172"/>
      <c r="C97" s="86"/>
      <c r="D97" s="86"/>
      <c r="E97" s="20"/>
      <c r="F97" s="28"/>
    </row>
    <row r="98" spans="1:6" ht="12.75">
      <c r="A98" s="44" t="s">
        <v>232</v>
      </c>
      <c r="B98" s="177">
        <v>80000</v>
      </c>
      <c r="C98" s="20"/>
      <c r="D98" s="20"/>
      <c r="E98" s="20"/>
      <c r="F98" s="28"/>
    </row>
    <row r="99" spans="1:6" ht="12.75">
      <c r="A99" s="44" t="s">
        <v>406</v>
      </c>
      <c r="B99" s="177">
        <v>204000</v>
      </c>
      <c r="C99" s="20"/>
      <c r="D99" s="20"/>
      <c r="E99" s="20"/>
      <c r="F99" s="28"/>
    </row>
    <row r="100" spans="1:6" ht="12.75">
      <c r="A100" s="44" t="s">
        <v>421</v>
      </c>
      <c r="B100" s="177">
        <v>50000</v>
      </c>
      <c r="C100" s="20"/>
      <c r="D100" s="20"/>
      <c r="E100" s="20"/>
      <c r="F100" s="28"/>
    </row>
    <row r="101" spans="1:6" ht="12.75">
      <c r="A101" s="59" t="s">
        <v>383</v>
      </c>
      <c r="B101" s="180">
        <v>20000</v>
      </c>
      <c r="C101" s="24"/>
      <c r="D101" s="24"/>
      <c r="E101" s="24"/>
      <c r="F101" s="40"/>
    </row>
    <row r="102" spans="1:6" ht="12.75">
      <c r="A102" s="61" t="s">
        <v>103</v>
      </c>
      <c r="B102" s="172"/>
      <c r="C102" s="88"/>
      <c r="D102" s="88"/>
      <c r="E102" s="24"/>
      <c r="F102" s="7"/>
    </row>
    <row r="103" spans="1:6" ht="12.75">
      <c r="A103" s="62" t="s">
        <v>204</v>
      </c>
      <c r="B103" s="177">
        <v>4000</v>
      </c>
      <c r="C103" s="24"/>
      <c r="D103" s="24"/>
      <c r="E103" s="24"/>
      <c r="F103" s="7"/>
    </row>
    <row r="104" spans="1:6" ht="12.75">
      <c r="A104" s="62" t="s">
        <v>282</v>
      </c>
      <c r="B104" s="177">
        <v>10000</v>
      </c>
      <c r="C104" s="24"/>
      <c r="D104" s="24"/>
      <c r="E104" s="24"/>
      <c r="F104" s="7"/>
    </row>
    <row r="105" spans="1:6" ht="12.75">
      <c r="A105" s="57" t="s">
        <v>253</v>
      </c>
      <c r="B105" s="180">
        <v>39000</v>
      </c>
      <c r="C105" s="24"/>
      <c r="D105" s="24"/>
      <c r="E105" s="24"/>
      <c r="F105" s="7"/>
    </row>
    <row r="106" spans="1:6" ht="12.75">
      <c r="A106" s="58" t="s">
        <v>104</v>
      </c>
      <c r="B106" s="172"/>
      <c r="C106" s="88"/>
      <c r="D106" s="88"/>
      <c r="E106" s="24"/>
      <c r="F106" s="7"/>
    </row>
    <row r="107" spans="1:6" ht="12.75">
      <c r="A107" s="59" t="s">
        <v>205</v>
      </c>
      <c r="B107" s="180">
        <v>306700</v>
      </c>
      <c r="C107" s="24"/>
      <c r="D107" s="24"/>
      <c r="E107" s="24"/>
      <c r="F107" s="7"/>
    </row>
    <row r="108" spans="1:6" ht="12.75">
      <c r="A108" s="22"/>
      <c r="B108" s="24"/>
      <c r="C108" s="24"/>
      <c r="D108" s="24"/>
      <c r="E108" s="24"/>
      <c r="F108" s="7"/>
    </row>
    <row r="109" spans="1:6" ht="12.75">
      <c r="A109" s="22"/>
      <c r="B109" s="24"/>
      <c r="C109" s="24"/>
      <c r="D109" s="24"/>
      <c r="E109" s="24"/>
      <c r="F109" s="7"/>
    </row>
    <row r="110" spans="1:6" ht="12.75">
      <c r="A110" s="22"/>
      <c r="B110" s="24"/>
      <c r="C110" s="24"/>
      <c r="D110" s="24"/>
      <c r="E110" s="24"/>
      <c r="F110" s="7"/>
    </row>
    <row r="111" spans="1:6" ht="12.75">
      <c r="A111" s="22"/>
      <c r="B111" s="24"/>
      <c r="C111" s="24"/>
      <c r="D111" s="24"/>
      <c r="E111" s="24"/>
      <c r="F111" s="7"/>
    </row>
    <row r="112" spans="1:6" ht="12.75">
      <c r="A112" s="22"/>
      <c r="B112" s="24"/>
      <c r="C112" s="24"/>
      <c r="D112" s="24"/>
      <c r="E112" s="24"/>
      <c r="F112" s="7"/>
    </row>
    <row r="113" spans="1:6" ht="12.75">
      <c r="A113" s="43" t="s">
        <v>105</v>
      </c>
      <c r="B113" s="172"/>
      <c r="C113" s="86"/>
      <c r="D113" s="86"/>
      <c r="E113" s="20"/>
      <c r="F113" s="7"/>
    </row>
    <row r="114" spans="1:6" ht="12.75">
      <c r="A114" s="44" t="s">
        <v>254</v>
      </c>
      <c r="B114" s="177">
        <v>562000</v>
      </c>
      <c r="C114" s="20"/>
      <c r="D114" s="20"/>
      <c r="E114" s="20"/>
      <c r="F114" s="40"/>
    </row>
    <row r="115" spans="1:6" ht="12.75">
      <c r="A115" s="44" t="s">
        <v>106</v>
      </c>
      <c r="B115" s="177">
        <v>35000</v>
      </c>
      <c r="C115" s="20"/>
      <c r="D115" s="20"/>
      <c r="E115" s="20"/>
      <c r="F115" s="7"/>
    </row>
    <row r="116" spans="1:6" ht="12.75">
      <c r="A116" s="44" t="s">
        <v>199</v>
      </c>
      <c r="B116" s="177">
        <v>100000</v>
      </c>
      <c r="C116" s="20"/>
      <c r="D116" s="20"/>
      <c r="E116" s="20"/>
      <c r="F116" s="40"/>
    </row>
    <row r="117" spans="1:6" ht="12.75">
      <c r="A117" s="44" t="s">
        <v>242</v>
      </c>
      <c r="B117" s="177">
        <v>65000</v>
      </c>
      <c r="C117" s="20"/>
      <c r="D117" s="20"/>
      <c r="E117" s="20"/>
      <c r="F117" s="40"/>
    </row>
    <row r="118" spans="1:6" ht="12.75">
      <c r="A118" s="44" t="s">
        <v>399</v>
      </c>
      <c r="B118" s="177">
        <v>115000</v>
      </c>
      <c r="C118" s="20"/>
      <c r="D118" s="20"/>
      <c r="E118" s="20"/>
      <c r="F118" s="40"/>
    </row>
    <row r="119" spans="1:6" ht="12.75">
      <c r="A119" s="44" t="s">
        <v>400</v>
      </c>
      <c r="B119" s="177">
        <v>200000</v>
      </c>
      <c r="C119" s="20"/>
      <c r="D119" s="20"/>
      <c r="E119" s="20"/>
      <c r="F119" s="40"/>
    </row>
    <row r="120" spans="1:6" ht="12.75">
      <c r="A120" s="44" t="s">
        <v>342</v>
      </c>
      <c r="B120" s="177">
        <v>25000</v>
      </c>
      <c r="C120" s="20"/>
      <c r="D120" s="20"/>
      <c r="E120" s="20"/>
      <c r="F120" s="40"/>
    </row>
    <row r="121" spans="1:6" ht="12.75">
      <c r="A121" s="25" t="s">
        <v>243</v>
      </c>
      <c r="B121" s="180">
        <v>45000</v>
      </c>
      <c r="C121" s="20"/>
      <c r="D121" s="20"/>
      <c r="E121" s="20"/>
      <c r="F121" s="40"/>
    </row>
    <row r="122" spans="1:6" ht="12.75">
      <c r="A122" s="43" t="s">
        <v>107</v>
      </c>
      <c r="B122" s="172"/>
      <c r="C122" s="86"/>
      <c r="D122" s="86"/>
      <c r="E122" s="20"/>
      <c r="F122" s="7"/>
    </row>
    <row r="123" spans="1:6" ht="12.75">
      <c r="A123" s="44" t="s">
        <v>261</v>
      </c>
      <c r="B123" s="177">
        <v>20000</v>
      </c>
      <c r="C123" s="20"/>
      <c r="D123" s="20"/>
      <c r="E123" s="20"/>
      <c r="F123" s="7"/>
    </row>
    <row r="124" spans="1:6" ht="12.75">
      <c r="A124" s="51" t="s">
        <v>361</v>
      </c>
      <c r="B124" s="177">
        <v>6000</v>
      </c>
      <c r="C124" s="20"/>
      <c r="D124" s="20"/>
      <c r="E124" s="20"/>
      <c r="F124" s="7"/>
    </row>
    <row r="125" spans="1:6" ht="12.75">
      <c r="A125" s="25" t="s">
        <v>422</v>
      </c>
      <c r="B125" s="180">
        <v>100000</v>
      </c>
      <c r="C125" s="20"/>
      <c r="D125" s="20"/>
      <c r="E125" s="20"/>
      <c r="F125" s="7"/>
    </row>
    <row r="126" spans="1:6" ht="12.75">
      <c r="A126" s="48" t="s">
        <v>108</v>
      </c>
      <c r="B126" s="187"/>
      <c r="C126" s="109"/>
      <c r="D126" s="109"/>
      <c r="E126" s="20"/>
      <c r="F126" s="7"/>
    </row>
    <row r="127" spans="1:6" ht="12.75">
      <c r="A127" s="44" t="s">
        <v>109</v>
      </c>
      <c r="B127" s="177">
        <v>109600</v>
      </c>
      <c r="C127" s="20"/>
      <c r="D127" s="20"/>
      <c r="E127" s="20"/>
      <c r="F127" s="7"/>
    </row>
    <row r="128" spans="1:6" ht="12.75">
      <c r="A128" s="58" t="s">
        <v>110</v>
      </c>
      <c r="B128" s="172"/>
      <c r="C128" s="88"/>
      <c r="D128" s="88"/>
      <c r="E128" s="24"/>
      <c r="F128" s="7"/>
    </row>
    <row r="129" spans="1:6" ht="12.75">
      <c r="A129" s="90" t="s">
        <v>441</v>
      </c>
      <c r="B129" s="173">
        <v>200000</v>
      </c>
      <c r="C129" s="24"/>
      <c r="D129" s="24"/>
      <c r="E129" s="24"/>
      <c r="F129" s="7"/>
    </row>
    <row r="130" spans="1:6" ht="12.75">
      <c r="A130" s="90" t="s">
        <v>345</v>
      </c>
      <c r="B130" s="173">
        <v>30000</v>
      </c>
      <c r="C130" s="24"/>
      <c r="D130" s="24"/>
      <c r="E130" s="24"/>
      <c r="F130" s="7"/>
    </row>
    <row r="131" spans="1:6" ht="12.75">
      <c r="A131" s="25" t="s">
        <v>112</v>
      </c>
      <c r="B131" s="180">
        <v>1600</v>
      </c>
      <c r="C131" s="24"/>
      <c r="D131" s="20"/>
      <c r="E131" s="20"/>
      <c r="F131" s="7"/>
    </row>
    <row r="132" spans="1:6" ht="12.75">
      <c r="A132" s="43" t="s">
        <v>113</v>
      </c>
      <c r="B132" s="172"/>
      <c r="C132" s="86"/>
      <c r="D132" s="86"/>
      <c r="E132" s="20"/>
      <c r="F132" s="7"/>
    </row>
    <row r="133" spans="1:6" ht="12.75">
      <c r="A133" s="25" t="s">
        <v>207</v>
      </c>
      <c r="B133" s="180">
        <v>20000</v>
      </c>
      <c r="C133" s="20"/>
      <c r="D133" s="20"/>
      <c r="E133" s="20"/>
      <c r="F133" s="7"/>
    </row>
    <row r="134" spans="1:6" ht="12.75">
      <c r="A134" s="58" t="s">
        <v>114</v>
      </c>
      <c r="B134" s="172"/>
      <c r="C134" s="88"/>
      <c r="D134" s="88"/>
      <c r="E134" s="20"/>
      <c r="F134" s="7"/>
    </row>
    <row r="135" spans="1:6" ht="12.75">
      <c r="A135" s="11" t="s">
        <v>115</v>
      </c>
      <c r="B135" s="177">
        <v>1300000</v>
      </c>
      <c r="C135" s="24"/>
      <c r="D135" s="24"/>
      <c r="E135" s="24"/>
      <c r="F135" s="7"/>
    </row>
    <row r="136" spans="1:6" ht="12.75">
      <c r="A136" s="11" t="s">
        <v>116</v>
      </c>
      <c r="B136" s="177">
        <v>9000</v>
      </c>
      <c r="C136" s="24"/>
      <c r="D136" s="24"/>
      <c r="E136" s="24"/>
      <c r="F136" s="7"/>
    </row>
    <row r="137" spans="1:6" ht="12.75">
      <c r="A137" s="11" t="s">
        <v>117</v>
      </c>
      <c r="B137" s="177">
        <v>40000</v>
      </c>
      <c r="C137" s="24"/>
      <c r="D137" s="24"/>
      <c r="E137" s="24"/>
      <c r="F137" s="7"/>
    </row>
    <row r="138" spans="1:6" ht="12.75">
      <c r="A138" s="11" t="s">
        <v>118</v>
      </c>
      <c r="B138" s="177">
        <v>30000</v>
      </c>
      <c r="C138" s="24"/>
      <c r="D138" s="24"/>
      <c r="E138" s="24"/>
      <c r="F138" s="7"/>
    </row>
    <row r="139" spans="1:6" ht="12.75">
      <c r="A139" s="11" t="s">
        <v>119</v>
      </c>
      <c r="B139" s="177">
        <f>SD!B15</f>
        <v>60000</v>
      </c>
      <c r="C139" s="24"/>
      <c r="D139" s="24"/>
      <c r="E139" s="24"/>
      <c r="F139" s="40"/>
    </row>
    <row r="140" spans="1:6" ht="12.75">
      <c r="A140" s="59" t="s">
        <v>120</v>
      </c>
      <c r="B140" s="228">
        <f>SUM(SD!B12:B14)</f>
        <v>34000</v>
      </c>
      <c r="C140" s="24"/>
      <c r="D140" s="24"/>
      <c r="E140" s="24"/>
      <c r="F140" s="7"/>
    </row>
    <row r="141" spans="1:6" ht="12.75">
      <c r="A141" s="58" t="s">
        <v>121</v>
      </c>
      <c r="B141" s="172"/>
      <c r="C141" s="88"/>
      <c r="D141" s="88"/>
      <c r="E141" s="24"/>
      <c r="F141" s="7"/>
    </row>
    <row r="142" spans="1:6" ht="12.75">
      <c r="A142" s="11" t="s">
        <v>356</v>
      </c>
      <c r="B142" s="177">
        <v>300000</v>
      </c>
      <c r="C142" s="24"/>
      <c r="D142" s="24"/>
      <c r="E142" s="24"/>
      <c r="F142" s="7"/>
    </row>
    <row r="143" spans="1:6" ht="12.75">
      <c r="A143" s="11" t="s">
        <v>122</v>
      </c>
      <c r="B143" s="177">
        <v>258000</v>
      </c>
      <c r="C143" s="24"/>
      <c r="D143" s="24"/>
      <c r="E143" s="24"/>
      <c r="F143" s="7"/>
    </row>
    <row r="144" spans="1:6" ht="12.75">
      <c r="A144" s="11" t="s">
        <v>266</v>
      </c>
      <c r="B144" s="177">
        <v>500</v>
      </c>
      <c r="C144" s="24"/>
      <c r="D144" s="24"/>
      <c r="E144" s="24"/>
      <c r="F144" s="7"/>
    </row>
    <row r="145" spans="1:6" ht="12.75">
      <c r="A145" s="11" t="s">
        <v>260</v>
      </c>
      <c r="B145" s="177">
        <v>5600</v>
      </c>
      <c r="C145" s="24"/>
      <c r="D145" s="24"/>
      <c r="E145" s="24"/>
      <c r="F145" s="7"/>
    </row>
    <row r="146" spans="1:6" ht="12.75">
      <c r="A146" s="11" t="s">
        <v>349</v>
      </c>
      <c r="B146" s="177">
        <v>7600</v>
      </c>
      <c r="C146" s="24"/>
      <c r="D146" s="24"/>
      <c r="E146" s="24"/>
      <c r="F146" s="7"/>
    </row>
    <row r="147" spans="1:6" ht="12.75">
      <c r="A147" s="59" t="s">
        <v>239</v>
      </c>
      <c r="B147" s="180">
        <v>159300</v>
      </c>
      <c r="C147" s="24"/>
      <c r="D147" s="24"/>
      <c r="E147" s="24"/>
      <c r="F147" s="7"/>
    </row>
    <row r="148" spans="1:6" ht="12.75">
      <c r="A148" s="54" t="s">
        <v>123</v>
      </c>
      <c r="B148" s="172"/>
      <c r="C148" s="88"/>
      <c r="D148" s="88"/>
      <c r="E148" s="24"/>
      <c r="F148" s="7"/>
    </row>
    <row r="149" spans="1:6" ht="12.75">
      <c r="A149" s="55" t="s">
        <v>240</v>
      </c>
      <c r="B149" s="177">
        <v>4000</v>
      </c>
      <c r="C149" s="24"/>
      <c r="D149" s="24"/>
      <c r="E149" s="24"/>
      <c r="F149" s="40"/>
    </row>
    <row r="150" spans="1:6" ht="12.75">
      <c r="A150" s="55" t="s">
        <v>241</v>
      </c>
      <c r="B150" s="177">
        <v>150000</v>
      </c>
      <c r="C150" s="24"/>
      <c r="D150" s="24"/>
      <c r="E150" s="24"/>
      <c r="F150" s="40"/>
    </row>
    <row r="151" spans="1:6" ht="12.75">
      <c r="A151" s="55" t="s">
        <v>256</v>
      </c>
      <c r="B151" s="177">
        <v>200000</v>
      </c>
      <c r="C151" s="24"/>
      <c r="D151" s="24"/>
      <c r="E151" s="89"/>
      <c r="F151" s="40"/>
    </row>
    <row r="152" spans="1:6" ht="12.75">
      <c r="A152" s="55" t="s">
        <v>224</v>
      </c>
      <c r="B152" s="177">
        <v>430000</v>
      </c>
      <c r="C152" s="24"/>
      <c r="D152" s="24"/>
      <c r="E152" s="20"/>
      <c r="F152" s="40"/>
    </row>
    <row r="153" spans="1:6" ht="12.75">
      <c r="A153" s="11" t="s">
        <v>111</v>
      </c>
      <c r="B153" s="177">
        <f>TS!B28</f>
        <v>1155200</v>
      </c>
      <c r="C153" s="24"/>
      <c r="D153" s="24"/>
      <c r="E153" s="20"/>
      <c r="F153" s="40"/>
    </row>
    <row r="154" spans="1:6" ht="12.75">
      <c r="A154" s="81" t="s">
        <v>212</v>
      </c>
      <c r="B154" s="187"/>
      <c r="C154" s="110"/>
      <c r="D154" s="110"/>
      <c r="E154" s="20"/>
      <c r="F154" s="7"/>
    </row>
    <row r="155" spans="1:6" ht="12.75">
      <c r="A155" s="55" t="s">
        <v>234</v>
      </c>
      <c r="B155" s="177">
        <f>Dotace!E27</f>
        <v>3300</v>
      </c>
      <c r="C155" s="24"/>
      <c r="D155" s="24"/>
      <c r="E155" s="20"/>
      <c r="F155" s="7"/>
    </row>
    <row r="156" spans="1:6" ht="12.75">
      <c r="A156" s="55" t="s">
        <v>124</v>
      </c>
      <c r="B156" s="177">
        <f>Dotace!E28</f>
        <v>3300</v>
      </c>
      <c r="C156" s="24"/>
      <c r="D156" s="24"/>
      <c r="E156" s="20"/>
      <c r="F156" s="7"/>
    </row>
    <row r="157" spans="1:6" ht="12.75">
      <c r="A157" s="55" t="s">
        <v>125</v>
      </c>
      <c r="B157" s="177">
        <f>Dotace!E29</f>
        <v>3300</v>
      </c>
      <c r="C157" s="24"/>
      <c r="D157" s="24"/>
      <c r="E157" s="20"/>
      <c r="F157" s="7"/>
    </row>
    <row r="158" spans="1:6" ht="12.75">
      <c r="A158" s="55" t="s">
        <v>126</v>
      </c>
      <c r="B158" s="177">
        <f>Dotace!E30</f>
        <v>3300</v>
      </c>
      <c r="C158" s="24"/>
      <c r="D158" s="24"/>
      <c r="E158" s="20"/>
      <c r="F158" s="7"/>
    </row>
    <row r="159" spans="1:6" ht="12.75">
      <c r="A159" s="56" t="s">
        <v>127</v>
      </c>
      <c r="B159" s="180">
        <v>20000</v>
      </c>
      <c r="C159" s="24"/>
      <c r="D159" s="24"/>
      <c r="E159" s="20"/>
      <c r="F159" s="7"/>
    </row>
    <row r="160" spans="1:6" ht="12.75">
      <c r="A160" s="54" t="s">
        <v>228</v>
      </c>
      <c r="B160" s="172"/>
      <c r="C160" s="88"/>
      <c r="D160" s="88"/>
      <c r="E160" s="20"/>
      <c r="F160" s="7"/>
    </row>
    <row r="161" spans="1:6" ht="12.75">
      <c r="A161" s="55" t="s">
        <v>273</v>
      </c>
      <c r="B161" s="177">
        <f>DPS!B24</f>
        <v>1717900</v>
      </c>
      <c r="C161" s="24"/>
      <c r="D161" s="24"/>
      <c r="E161" s="20"/>
      <c r="F161" s="7"/>
    </row>
    <row r="162" spans="1:6" ht="12.75">
      <c r="A162" s="99" t="s">
        <v>213</v>
      </c>
      <c r="B162" s="187"/>
      <c r="C162" s="110"/>
      <c r="D162" s="110"/>
      <c r="E162" s="20"/>
      <c r="F162" s="7"/>
    </row>
    <row r="163" spans="1:6" ht="12.75">
      <c r="A163" s="55" t="s">
        <v>262</v>
      </c>
      <c r="B163" s="177">
        <f>Dotace!E26</f>
        <v>20000</v>
      </c>
      <c r="C163" s="24"/>
      <c r="D163" s="24"/>
      <c r="E163" s="19"/>
      <c r="F163" s="7"/>
    </row>
    <row r="164" spans="1:6" ht="12.75">
      <c r="A164" s="101" t="s">
        <v>276</v>
      </c>
      <c r="B164" s="172"/>
      <c r="C164" s="88"/>
      <c r="D164" s="88"/>
      <c r="E164" s="19"/>
      <c r="F164" s="7"/>
    </row>
    <row r="165" spans="1:6" ht="12.75">
      <c r="A165" s="80" t="s">
        <v>334</v>
      </c>
      <c r="B165" s="177">
        <f>Dotace!E23</f>
        <v>30000</v>
      </c>
      <c r="C165" s="24"/>
      <c r="D165" s="24"/>
      <c r="E165" s="19"/>
      <c r="F165" s="7"/>
    </row>
    <row r="166" spans="1:6" ht="12.75">
      <c r="A166" s="178" t="s">
        <v>329</v>
      </c>
      <c r="B166" s="180">
        <f>Dotace!E25</f>
        <v>2500</v>
      </c>
      <c r="C166" s="24"/>
      <c r="D166" s="24"/>
      <c r="E166" s="19"/>
      <c r="F166" s="7"/>
    </row>
    <row r="167" spans="1:6" ht="12.75">
      <c r="A167" s="101" t="s">
        <v>270</v>
      </c>
      <c r="B167" s="188"/>
      <c r="C167" s="24"/>
      <c r="D167" s="24"/>
      <c r="E167" s="19"/>
      <c r="F167" s="7"/>
    </row>
    <row r="168" spans="1:6" ht="12.75">
      <c r="A168" s="57" t="s">
        <v>128</v>
      </c>
      <c r="B168" s="180">
        <v>200000</v>
      </c>
      <c r="C168" s="24"/>
      <c r="D168" s="24"/>
      <c r="E168" s="19"/>
      <c r="F168" s="7"/>
    </row>
    <row r="169" spans="1:6" ht="12.75">
      <c r="A169" s="61" t="s">
        <v>129</v>
      </c>
      <c r="B169" s="172"/>
      <c r="C169" s="88"/>
      <c r="D169" s="88"/>
      <c r="E169" s="19"/>
      <c r="F169" s="7"/>
    </row>
    <row r="170" spans="1:6" ht="12.75">
      <c r="A170" s="62" t="s">
        <v>130</v>
      </c>
      <c r="B170" s="177">
        <f>SDH!B28</f>
        <v>247400</v>
      </c>
      <c r="C170" s="24"/>
      <c r="D170" s="24"/>
      <c r="E170" s="19"/>
      <c r="F170" s="7"/>
    </row>
    <row r="171" spans="1:6" ht="12.75">
      <c r="A171" s="57" t="s">
        <v>131</v>
      </c>
      <c r="B171" s="180">
        <v>1500</v>
      </c>
      <c r="C171" s="24"/>
      <c r="D171" s="24"/>
      <c r="E171" s="19"/>
      <c r="F171" s="7"/>
    </row>
    <row r="172" spans="1:6" ht="12.75">
      <c r="A172" s="61" t="s">
        <v>132</v>
      </c>
      <c r="B172" s="186"/>
      <c r="C172" s="88"/>
      <c r="D172" s="88"/>
      <c r="E172" s="19"/>
      <c r="F172" s="7"/>
    </row>
    <row r="173" spans="1:6" ht="12.75">
      <c r="A173" s="93" t="s">
        <v>133</v>
      </c>
      <c r="B173" s="177">
        <f>ZM!B20</f>
        <v>1090500</v>
      </c>
      <c r="C173" s="20"/>
      <c r="D173" s="20"/>
      <c r="E173" s="30"/>
      <c r="F173" s="7"/>
    </row>
    <row r="174" spans="1:6" ht="12.75">
      <c r="A174" s="61" t="s">
        <v>134</v>
      </c>
      <c r="B174" s="172"/>
      <c r="C174" s="88"/>
      <c r="D174" s="88"/>
      <c r="E174" s="30"/>
      <c r="F174" s="7"/>
    </row>
    <row r="175" spans="1:6" ht="12.75">
      <c r="A175" s="92" t="s">
        <v>230</v>
      </c>
      <c r="B175" s="173">
        <f>MěÚ!B41</f>
        <v>5830000</v>
      </c>
      <c r="C175" s="102"/>
      <c r="D175" s="102"/>
      <c r="E175" s="30"/>
      <c r="F175" s="7"/>
    </row>
    <row r="176" spans="1:6" ht="12.75">
      <c r="A176" s="92" t="s">
        <v>372</v>
      </c>
      <c r="B176" s="173">
        <v>162500</v>
      </c>
      <c r="C176" s="102"/>
      <c r="D176" s="102"/>
      <c r="E176" s="30"/>
      <c r="F176" s="7"/>
    </row>
    <row r="177" spans="1:6" ht="12.75">
      <c r="A177" s="61" t="s">
        <v>135</v>
      </c>
      <c r="B177" s="172"/>
      <c r="C177" s="88"/>
      <c r="D177" s="88"/>
      <c r="E177" s="30"/>
      <c r="F177" s="7"/>
    </row>
    <row r="178" spans="1:6" ht="12.75">
      <c r="A178" s="62" t="s">
        <v>193</v>
      </c>
      <c r="B178" s="177">
        <v>40000</v>
      </c>
      <c r="C178" s="24"/>
      <c r="D178" s="24"/>
      <c r="E178" s="30"/>
      <c r="F178" s="7"/>
    </row>
    <row r="179" spans="1:6" ht="12.75">
      <c r="A179" s="62" t="s">
        <v>194</v>
      </c>
      <c r="B179" s="177">
        <v>2000</v>
      </c>
      <c r="C179" s="24"/>
      <c r="D179" s="24"/>
      <c r="E179" s="30"/>
      <c r="F179" s="7"/>
    </row>
    <row r="180" spans="1:6" ht="12.75">
      <c r="A180" s="62" t="s">
        <v>195</v>
      </c>
      <c r="B180" s="177">
        <v>2000</v>
      </c>
      <c r="C180" s="24"/>
      <c r="D180" s="24"/>
      <c r="E180" s="30"/>
      <c r="F180" s="7"/>
    </row>
    <row r="181" spans="1:6" ht="12.75">
      <c r="A181" s="62" t="s">
        <v>196</v>
      </c>
      <c r="B181" s="177">
        <v>2700</v>
      </c>
      <c r="C181" s="24"/>
      <c r="D181" s="24"/>
      <c r="E181" s="30"/>
      <c r="F181" s="7"/>
    </row>
    <row r="182" spans="1:6" ht="12.75">
      <c r="A182" s="62" t="s">
        <v>136</v>
      </c>
      <c r="B182" s="177">
        <v>91300</v>
      </c>
      <c r="C182" s="24"/>
      <c r="D182" s="24"/>
      <c r="E182" s="30"/>
      <c r="F182" s="7"/>
    </row>
    <row r="183" spans="1:6" ht="12.75">
      <c r="A183" s="62" t="s">
        <v>137</v>
      </c>
      <c r="B183" s="177">
        <v>900</v>
      </c>
      <c r="C183" s="24"/>
      <c r="D183" s="24"/>
      <c r="E183" s="30"/>
      <c r="F183" s="7"/>
    </row>
    <row r="184" spans="1:6" ht="12.75">
      <c r="A184" s="57" t="s">
        <v>138</v>
      </c>
      <c r="B184" s="180">
        <v>249100</v>
      </c>
      <c r="C184" s="24"/>
      <c r="D184" s="24"/>
      <c r="E184" s="30"/>
      <c r="F184" s="7"/>
    </row>
    <row r="185" spans="1:6" ht="12.75">
      <c r="A185" s="61" t="s">
        <v>139</v>
      </c>
      <c r="B185" s="172"/>
      <c r="C185" s="88"/>
      <c r="D185" s="88"/>
      <c r="E185" s="30"/>
      <c r="F185" s="7"/>
    </row>
    <row r="186" spans="1:6" ht="12.75">
      <c r="A186" s="62" t="s">
        <v>140</v>
      </c>
      <c r="B186" s="177">
        <v>189000</v>
      </c>
      <c r="C186" s="24"/>
      <c r="D186" s="24"/>
      <c r="F186" s="7"/>
    </row>
    <row r="187" spans="1:6" ht="12.75">
      <c r="A187" s="49" t="s">
        <v>141</v>
      </c>
      <c r="B187" s="172"/>
      <c r="C187" s="86"/>
      <c r="D187" s="86"/>
      <c r="F187" s="7"/>
    </row>
    <row r="188" spans="1:6" ht="12.75">
      <c r="A188" s="50" t="s">
        <v>142</v>
      </c>
      <c r="B188" s="180">
        <v>138000</v>
      </c>
      <c r="C188" s="20"/>
      <c r="D188" s="20"/>
      <c r="F188" s="7"/>
    </row>
    <row r="189" spans="1:6" ht="12.75">
      <c r="A189" s="100" t="s">
        <v>374</v>
      </c>
      <c r="B189" s="177"/>
      <c r="C189" s="20"/>
      <c r="D189" s="20"/>
      <c r="F189" s="7"/>
    </row>
    <row r="190" spans="1:6" ht="12.75">
      <c r="A190" s="93" t="s">
        <v>360</v>
      </c>
      <c r="B190" s="177">
        <v>6100</v>
      </c>
      <c r="C190" s="24"/>
      <c r="D190" s="24"/>
      <c r="F190" s="7"/>
    </row>
    <row r="191" spans="1:6" ht="12.75">
      <c r="A191" s="49" t="s">
        <v>226</v>
      </c>
      <c r="B191" s="188"/>
      <c r="C191" s="20"/>
      <c r="D191" s="20"/>
      <c r="F191" s="7"/>
    </row>
    <row r="192" spans="1:6" ht="12.75">
      <c r="A192" s="50" t="s">
        <v>277</v>
      </c>
      <c r="B192" s="180">
        <v>1763200</v>
      </c>
      <c r="C192" s="20"/>
      <c r="D192" s="20"/>
      <c r="F192" s="7"/>
    </row>
    <row r="193" spans="1:6" ht="13.5" thickBot="1">
      <c r="A193" s="19"/>
      <c r="B193" s="20"/>
      <c r="C193" s="19"/>
      <c r="D193" s="19"/>
      <c r="F193" s="7"/>
    </row>
    <row r="194" spans="1:6" ht="16.5" thickBot="1">
      <c r="A194" s="63" t="s">
        <v>143</v>
      </c>
      <c r="B194" s="189">
        <f>SUM(B1:B193)</f>
        <v>44095300</v>
      </c>
      <c r="C194" s="111"/>
      <c r="D194" s="111"/>
      <c r="E194" s="28"/>
      <c r="F194" s="7"/>
    </row>
    <row r="195" spans="2:6" ht="12.75">
      <c r="B195" s="98"/>
      <c r="C195" s="7"/>
      <c r="D195" s="7"/>
      <c r="F195" s="7"/>
    </row>
    <row r="196" spans="2:6" ht="12.75">
      <c r="B196" s="98"/>
      <c r="C196" s="7"/>
      <c r="D196" s="7"/>
      <c r="F196" s="7"/>
    </row>
    <row r="197" spans="1:6" ht="12.75">
      <c r="A197" s="94"/>
      <c r="B197" s="98"/>
      <c r="C197" s="7"/>
      <c r="D197" s="7"/>
      <c r="F197" s="7"/>
    </row>
    <row r="198" spans="2:6" ht="12.75">
      <c r="B198" s="98"/>
      <c r="C198" s="7"/>
      <c r="D198" s="7"/>
      <c r="F198" s="7"/>
    </row>
    <row r="199" spans="2:6" ht="12.75">
      <c r="B199" s="98"/>
      <c r="C199" s="7"/>
      <c r="D199" s="7"/>
      <c r="F199" s="7"/>
    </row>
    <row r="200" spans="2:6" ht="12.75">
      <c r="B200" s="98"/>
      <c r="C200" s="7"/>
      <c r="D200" s="7"/>
      <c r="F200" s="7"/>
    </row>
    <row r="201" spans="2:4" ht="12.75">
      <c r="B201" s="98"/>
      <c r="C201" s="7"/>
      <c r="D201" s="7"/>
    </row>
    <row r="202" spans="2:4" ht="12.75">
      <c r="B202" s="98"/>
      <c r="C202" s="7"/>
      <c r="D202" s="7"/>
    </row>
    <row r="203" spans="2:4" ht="12.75">
      <c r="B203" s="98"/>
      <c r="C203" s="7"/>
      <c r="D203" s="7"/>
    </row>
    <row r="204" spans="2:4" ht="12.75">
      <c r="B204" s="98"/>
      <c r="C204" s="7"/>
      <c r="D204" s="7"/>
    </row>
    <row r="205" spans="2:4" ht="12.75">
      <c r="B205" s="98"/>
      <c r="C205" s="7"/>
      <c r="D205" s="7"/>
    </row>
    <row r="206" spans="2:4" ht="12.75">
      <c r="B206" s="98"/>
      <c r="C206" s="7"/>
      <c r="D206" s="7"/>
    </row>
    <row r="207" spans="2:4" ht="12.75">
      <c r="B207" s="98"/>
      <c r="C207" s="7"/>
      <c r="D207" s="7"/>
    </row>
    <row r="208" spans="2:4" ht="12.75">
      <c r="B208" s="98"/>
      <c r="C208" s="7"/>
      <c r="D208" s="7"/>
    </row>
    <row r="209" spans="2:4" ht="12.75">
      <c r="B209" s="98"/>
      <c r="C209" s="7"/>
      <c r="D209" s="7"/>
    </row>
    <row r="210" spans="2:4" ht="12.75">
      <c r="B210" s="98"/>
      <c r="C210" s="7"/>
      <c r="D210" s="7"/>
    </row>
    <row r="211" spans="2:4" ht="12.75">
      <c r="B211" s="98"/>
      <c r="C211" s="7"/>
      <c r="D211" s="7"/>
    </row>
    <row r="212" spans="2:4" ht="12.75">
      <c r="B212" s="98"/>
      <c r="C212" s="7"/>
      <c r="D212" s="7"/>
    </row>
    <row r="213" spans="2:4" ht="12.75">
      <c r="B213" s="98"/>
      <c r="C213" s="7"/>
      <c r="D213" s="7"/>
    </row>
    <row r="214" spans="2:4" ht="12.75">
      <c r="B214" s="98"/>
      <c r="C214" s="7"/>
      <c r="D214" s="7"/>
    </row>
    <row r="215" spans="2:4" ht="12.75">
      <c r="B215" s="98"/>
      <c r="C215" s="7"/>
      <c r="D215" s="7"/>
    </row>
    <row r="216" spans="2:4" ht="12.75">
      <c r="B216" s="98"/>
      <c r="C216" s="7"/>
      <c r="D216" s="7"/>
    </row>
    <row r="217" spans="2:4" ht="12.75">
      <c r="B217" s="98"/>
      <c r="C217" s="7"/>
      <c r="D217" s="7"/>
    </row>
    <row r="218" spans="2:4" ht="12.75">
      <c r="B218" s="98"/>
      <c r="C218" s="7"/>
      <c r="D218" s="7"/>
    </row>
    <row r="219" spans="2:4" ht="12.75">
      <c r="B219" s="98"/>
      <c r="C219" s="7"/>
      <c r="D219" s="7"/>
    </row>
    <row r="220" spans="2:4" ht="12.75">
      <c r="B220" s="98"/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CE,Tučná kurzíva"Město Podivín
NÁVRH ROZPOČTU 2009&amp;C&amp;"Arial CE,Tučná kurzíva"V Ý D A J E
v Kč
&amp;R&amp;"Arial CE,Tučná kurzíva"&amp;P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6.375" style="3" customWidth="1"/>
    <col min="2" max="3" width="17.75390625" style="3" customWidth="1"/>
    <col min="4" max="4" width="16.25390625" style="3" customWidth="1"/>
    <col min="5" max="5" width="14.625" style="7" customWidth="1"/>
    <col min="6" max="16384" width="9.125" style="3" customWidth="1"/>
  </cols>
  <sheetData>
    <row r="1" spans="1:4" ht="20.25">
      <c r="A1" s="234" t="s">
        <v>319</v>
      </c>
      <c r="B1" s="235"/>
      <c r="C1" s="236"/>
      <c r="D1" s="29"/>
    </row>
    <row r="2" spans="1:3" ht="23.25">
      <c r="A2" s="30"/>
      <c r="B2" s="31"/>
      <c r="C2" s="32"/>
    </row>
    <row r="3" spans="1:5" ht="12.75">
      <c r="A3" s="30"/>
      <c r="E3" s="3"/>
    </row>
    <row r="4" spans="1:5" ht="12.75">
      <c r="A4" s="33"/>
      <c r="E4" s="3"/>
    </row>
    <row r="5" spans="1:5" ht="12.75">
      <c r="A5" s="33"/>
      <c r="E5" s="3"/>
    </row>
    <row r="6" spans="1:2" ht="15">
      <c r="A6" s="34"/>
      <c r="B6" s="156" t="s">
        <v>285</v>
      </c>
    </row>
    <row r="7" spans="1:2" ht="15">
      <c r="A7" s="35"/>
      <c r="B7" s="157" t="s">
        <v>320</v>
      </c>
    </row>
    <row r="8" spans="1:9" ht="15">
      <c r="A8" s="35"/>
      <c r="B8" s="158"/>
      <c r="I8" s="91"/>
    </row>
    <row r="9" spans="1:2" ht="15">
      <c r="A9" s="35"/>
      <c r="B9" s="158"/>
    </row>
    <row r="10" spans="1:2" ht="15">
      <c r="A10" s="35"/>
      <c r="B10" s="158"/>
    </row>
    <row r="11" spans="1:3" ht="15.75">
      <c r="A11" s="36" t="s">
        <v>54</v>
      </c>
      <c r="B11" s="232">
        <f>Příjmy!B107</f>
        <v>38721300</v>
      </c>
      <c r="C11" s="16"/>
    </row>
    <row r="12" spans="1:3" ht="15.75">
      <c r="A12" s="36" t="s">
        <v>1</v>
      </c>
      <c r="B12" s="233">
        <f>Výdaje!B194</f>
        <v>44095300</v>
      </c>
      <c r="C12" s="16"/>
    </row>
    <row r="13" spans="1:2" ht="15.75">
      <c r="A13" s="37" t="s">
        <v>55</v>
      </c>
      <c r="B13" s="159">
        <f>SUM(B11-B12)</f>
        <v>-5374000</v>
      </c>
    </row>
    <row r="14" spans="1:2" ht="15">
      <c r="A14" s="34"/>
      <c r="B14" s="160"/>
    </row>
    <row r="15" spans="1:2" ht="15">
      <c r="A15" s="34"/>
      <c r="B15" s="160"/>
    </row>
    <row r="16" spans="1:2" ht="14.25">
      <c r="A16" s="38"/>
      <c r="B16" s="39"/>
    </row>
    <row r="17" spans="1:2" ht="14.25">
      <c r="A17" s="38"/>
      <c r="B17" s="39"/>
    </row>
    <row r="18" spans="1:2" ht="14.25">
      <c r="A18" s="82"/>
      <c r="B18" s="39"/>
    </row>
    <row r="19" spans="1:2" ht="15">
      <c r="A19" s="161" t="s">
        <v>321</v>
      </c>
      <c r="B19" s="83"/>
    </row>
    <row r="20" spans="1:2" ht="14.25">
      <c r="A20" s="162" t="s">
        <v>427</v>
      </c>
      <c r="B20" s="229">
        <v>8342500</v>
      </c>
    </row>
    <row r="21" spans="1:2" ht="14.25">
      <c r="A21" s="162" t="s">
        <v>350</v>
      </c>
      <c r="B21" s="229">
        <v>-464200</v>
      </c>
    </row>
    <row r="22" spans="1:2" ht="14.25">
      <c r="A22" s="162" t="s">
        <v>428</v>
      </c>
      <c r="B22" s="229">
        <v>42000</v>
      </c>
    </row>
    <row r="23" spans="1:2" ht="14.25">
      <c r="A23" s="162" t="s">
        <v>429</v>
      </c>
      <c r="B23" s="229">
        <v>265600</v>
      </c>
    </row>
    <row r="24" spans="1:2" ht="14.25">
      <c r="A24" s="162" t="s">
        <v>430</v>
      </c>
      <c r="B24" s="229">
        <v>55000</v>
      </c>
    </row>
    <row r="25" spans="1:2" ht="14.25">
      <c r="A25" s="162" t="s">
        <v>322</v>
      </c>
      <c r="B25" s="229">
        <v>-1878100</v>
      </c>
    </row>
    <row r="26" spans="1:2" ht="14.25">
      <c r="A26" s="163" t="s">
        <v>323</v>
      </c>
      <c r="B26" s="229">
        <v>-988800</v>
      </c>
    </row>
    <row r="27" spans="1:2" ht="15.75">
      <c r="A27" s="164" t="s">
        <v>324</v>
      </c>
      <c r="B27" s="165">
        <f>SUM(B20:B26)</f>
        <v>5374000</v>
      </c>
    </row>
    <row r="30" spans="1:2" ht="12.75">
      <c r="A30" s="41"/>
      <c r="B30" s="15"/>
    </row>
    <row r="31" spans="1:3" ht="12.75">
      <c r="A31" s="230"/>
      <c r="B31" s="227"/>
      <c r="C31" s="91"/>
    </row>
    <row r="32" spans="1:2" ht="12.75">
      <c r="A32" s="94"/>
      <c r="B32" s="95"/>
    </row>
  </sheetData>
  <sheetProtection/>
  <mergeCells count="1">
    <mergeCell ref="A1:C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5" width="17.75390625" style="3" customWidth="1"/>
    <col min="6" max="16384" width="9.125" style="3" customWidth="1"/>
  </cols>
  <sheetData>
    <row r="1" spans="1:3" ht="15.75">
      <c r="A1" s="1" t="s">
        <v>284</v>
      </c>
      <c r="B1" s="112">
        <v>2009</v>
      </c>
      <c r="C1" s="1"/>
    </row>
    <row r="2" spans="1:3" ht="14.25">
      <c r="A2" s="4" t="s">
        <v>49</v>
      </c>
      <c r="B2" s="4"/>
      <c r="C2" s="4"/>
    </row>
    <row r="3" spans="1:3" ht="14.25">
      <c r="A3" s="4"/>
      <c r="B3" s="4"/>
      <c r="C3" s="4"/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4" ht="15.75">
      <c r="A6" s="5" t="s">
        <v>50</v>
      </c>
      <c r="B6" s="5"/>
      <c r="C6" s="5"/>
      <c r="D6" s="6"/>
    </row>
    <row r="7" spans="1:4" ht="15.75">
      <c r="A7" s="5"/>
      <c r="B7" s="5"/>
      <c r="C7" s="5"/>
      <c r="D7" s="6"/>
    </row>
    <row r="8" spans="1:4" ht="12.75">
      <c r="A8" s="6"/>
      <c r="B8" s="6"/>
      <c r="C8" s="6"/>
      <c r="D8" s="6"/>
    </row>
    <row r="9" spans="1:12" ht="12.75">
      <c r="A9" s="237" t="s">
        <v>1</v>
      </c>
      <c r="B9" s="195" t="s">
        <v>285</v>
      </c>
      <c r="C9" s="18"/>
      <c r="D9" s="18"/>
      <c r="E9" s="18"/>
      <c r="F9" s="7"/>
      <c r="G9" s="7"/>
      <c r="H9" s="7"/>
      <c r="I9" s="7"/>
      <c r="J9" s="7"/>
      <c r="K9" s="7"/>
      <c r="L9" s="7"/>
    </row>
    <row r="10" spans="1:12" ht="12.75">
      <c r="A10" s="238"/>
      <c r="B10" s="196" t="s">
        <v>258</v>
      </c>
      <c r="C10" s="18"/>
      <c r="D10" s="18"/>
      <c r="E10" s="18"/>
      <c r="F10" s="7"/>
      <c r="G10" s="7"/>
      <c r="H10" s="7"/>
      <c r="I10" s="7"/>
      <c r="J10" s="7"/>
      <c r="K10" s="7"/>
      <c r="L10" s="7"/>
    </row>
    <row r="11" spans="1:12" ht="12.75">
      <c r="A11" s="26"/>
      <c r="B11" s="26"/>
      <c r="C11" s="26"/>
      <c r="D11" s="27"/>
      <c r="E11" s="27"/>
      <c r="F11" s="7"/>
      <c r="G11" s="7"/>
      <c r="H11" s="7"/>
      <c r="I11" s="7"/>
      <c r="J11" s="7"/>
      <c r="K11" s="7"/>
      <c r="L11" s="7"/>
    </row>
    <row r="12" spans="1:12" ht="12.75">
      <c r="A12" s="9" t="s">
        <v>2</v>
      </c>
      <c r="B12" s="9">
        <v>230600</v>
      </c>
      <c r="C12" s="19"/>
      <c r="D12" s="19"/>
      <c r="E12" s="20"/>
      <c r="F12" s="7"/>
      <c r="G12" s="7"/>
      <c r="H12" s="7"/>
      <c r="I12" s="7"/>
      <c r="J12" s="7"/>
      <c r="K12" s="7"/>
      <c r="L12" s="7"/>
    </row>
    <row r="13" spans="1:12" ht="12.75">
      <c r="A13" s="9" t="s">
        <v>51</v>
      </c>
      <c r="B13" s="9">
        <v>26500</v>
      </c>
      <c r="C13" s="19"/>
      <c r="D13" s="19"/>
      <c r="E13" s="20"/>
      <c r="F13" s="7"/>
      <c r="G13" s="7"/>
      <c r="H13" s="7"/>
      <c r="I13" s="7"/>
      <c r="J13" s="7"/>
      <c r="K13" s="7"/>
      <c r="L13" s="7"/>
    </row>
    <row r="14" spans="1:12" ht="12.75">
      <c r="A14" s="9" t="s">
        <v>4</v>
      </c>
      <c r="B14" s="9">
        <v>65400</v>
      </c>
      <c r="C14" s="19"/>
      <c r="D14" s="19"/>
      <c r="E14" s="20"/>
      <c r="F14" s="7"/>
      <c r="G14" s="7"/>
      <c r="H14" s="7"/>
      <c r="I14" s="7"/>
      <c r="J14" s="7"/>
      <c r="K14" s="7"/>
      <c r="L14" s="7"/>
    </row>
    <row r="15" spans="1:12" ht="12.75">
      <c r="A15" s="9" t="s">
        <v>5</v>
      </c>
      <c r="B15" s="9">
        <v>23600</v>
      </c>
      <c r="C15" s="19"/>
      <c r="D15" s="19"/>
      <c r="E15" s="20"/>
      <c r="F15" s="7"/>
      <c r="G15" s="7"/>
      <c r="H15" s="7"/>
      <c r="I15" s="7"/>
      <c r="J15" s="7"/>
      <c r="K15" s="7"/>
      <c r="L15" s="7"/>
    </row>
    <row r="16" spans="1:12" ht="12.75">
      <c r="A16" s="9" t="s">
        <v>7</v>
      </c>
      <c r="B16" s="9">
        <v>95000</v>
      </c>
      <c r="C16" s="19"/>
      <c r="D16" s="19"/>
      <c r="E16" s="20"/>
      <c r="F16" s="7"/>
      <c r="G16" s="7"/>
      <c r="H16" s="7"/>
      <c r="I16" s="7"/>
      <c r="J16" s="7"/>
      <c r="K16" s="7"/>
      <c r="L16" s="7"/>
    </row>
    <row r="17" spans="1:12" ht="12.75">
      <c r="A17" s="9" t="s">
        <v>419</v>
      </c>
      <c r="B17" s="12">
        <v>22000</v>
      </c>
      <c r="C17" s="19"/>
      <c r="D17" s="19"/>
      <c r="E17" s="20"/>
      <c r="F17" s="7"/>
      <c r="G17" s="7"/>
      <c r="H17" s="7"/>
      <c r="I17" s="7"/>
      <c r="J17" s="7"/>
      <c r="K17" s="7"/>
      <c r="L17" s="7"/>
    </row>
    <row r="18" spans="1:12" ht="12.75">
      <c r="A18" s="176" t="s">
        <v>377</v>
      </c>
      <c r="B18" s="9">
        <v>20000</v>
      </c>
      <c r="C18" s="19"/>
      <c r="D18" s="19"/>
      <c r="E18" s="20"/>
      <c r="F18" s="7"/>
      <c r="G18" s="7"/>
      <c r="H18" s="7"/>
      <c r="I18" s="7"/>
      <c r="J18" s="7"/>
      <c r="K18" s="7"/>
      <c r="L18" s="7"/>
    </row>
    <row r="19" spans="1:12" ht="12.75">
      <c r="A19" s="9" t="s">
        <v>9</v>
      </c>
      <c r="B19" s="9">
        <v>4000</v>
      </c>
      <c r="C19" s="19"/>
      <c r="D19" s="19"/>
      <c r="E19" s="20"/>
      <c r="F19" s="7"/>
      <c r="G19" s="7"/>
      <c r="H19" s="7"/>
      <c r="I19" s="7"/>
      <c r="J19" s="7"/>
      <c r="K19" s="7"/>
      <c r="L19" s="7"/>
    </row>
    <row r="20" spans="1:12" ht="12.75">
      <c r="A20" s="9" t="s">
        <v>10</v>
      </c>
      <c r="B20" s="9">
        <v>57000</v>
      </c>
      <c r="C20" s="19"/>
      <c r="D20" s="19"/>
      <c r="E20" s="20"/>
      <c r="F20" s="7"/>
      <c r="G20" s="7"/>
      <c r="H20" s="7"/>
      <c r="I20" s="7"/>
      <c r="J20" s="7"/>
      <c r="K20" s="7"/>
      <c r="L20" s="7"/>
    </row>
    <row r="21" spans="1:12" ht="12.75">
      <c r="A21" s="9" t="s">
        <v>11</v>
      </c>
      <c r="B21" s="9">
        <v>33000</v>
      </c>
      <c r="C21" s="19"/>
      <c r="D21" s="19"/>
      <c r="E21" s="20"/>
      <c r="F21" s="7"/>
      <c r="G21" s="7"/>
      <c r="H21" s="7"/>
      <c r="I21" s="7"/>
      <c r="J21" s="7"/>
      <c r="K21" s="7"/>
      <c r="L21" s="7"/>
    </row>
    <row r="22" spans="1:12" ht="12.75">
      <c r="A22" s="9" t="s">
        <v>13</v>
      </c>
      <c r="B22" s="9">
        <v>3000</v>
      </c>
      <c r="C22" s="19"/>
      <c r="D22" s="19"/>
      <c r="E22" s="20"/>
      <c r="F22" s="7"/>
      <c r="G22" s="7"/>
      <c r="H22" s="7"/>
      <c r="I22" s="7"/>
      <c r="J22" s="7"/>
      <c r="K22" s="7"/>
      <c r="L22" s="7"/>
    </row>
    <row r="23" spans="1:12" ht="12.75">
      <c r="A23" s="9" t="s">
        <v>52</v>
      </c>
      <c r="B23" s="12">
        <v>4000</v>
      </c>
      <c r="C23" s="19"/>
      <c r="D23" s="19"/>
      <c r="E23" s="20"/>
      <c r="F23" s="7"/>
      <c r="G23" s="7"/>
      <c r="H23" s="7"/>
      <c r="I23" s="7"/>
      <c r="J23" s="7"/>
      <c r="K23" s="7"/>
      <c r="L23" s="7"/>
    </row>
    <row r="24" spans="1:12" ht="12.75">
      <c r="A24" s="9" t="s">
        <v>16</v>
      </c>
      <c r="B24" s="9">
        <v>1500</v>
      </c>
      <c r="C24" s="19"/>
      <c r="D24" s="19"/>
      <c r="E24" s="20"/>
      <c r="F24" s="7"/>
      <c r="G24" s="7"/>
      <c r="H24" s="7"/>
      <c r="I24" s="7"/>
      <c r="J24" s="7"/>
      <c r="K24" s="7"/>
      <c r="L24" s="7"/>
    </row>
    <row r="25" spans="1:12" ht="12.75">
      <c r="A25" s="9" t="s">
        <v>201</v>
      </c>
      <c r="B25" s="9">
        <v>25000</v>
      </c>
      <c r="C25" s="19"/>
      <c r="D25" s="19"/>
      <c r="E25" s="20"/>
      <c r="F25" s="7"/>
      <c r="G25" s="7"/>
      <c r="H25" s="7"/>
      <c r="I25" s="7"/>
      <c r="J25" s="7"/>
      <c r="K25" s="7"/>
      <c r="L25" s="7"/>
    </row>
    <row r="26" spans="1:12" ht="12.75">
      <c r="A26" s="9" t="s">
        <v>244</v>
      </c>
      <c r="B26" s="9">
        <v>18000</v>
      </c>
      <c r="C26" s="19"/>
      <c r="D26" s="19"/>
      <c r="E26" s="20"/>
      <c r="F26" s="7"/>
      <c r="G26" s="7"/>
      <c r="H26" s="7"/>
      <c r="I26" s="7"/>
      <c r="J26" s="7"/>
      <c r="K26" s="7"/>
      <c r="L26" s="7"/>
    </row>
    <row r="27" spans="1:12" ht="12.75">
      <c r="A27" s="9" t="s">
        <v>19</v>
      </c>
      <c r="B27" s="9">
        <v>1500</v>
      </c>
      <c r="C27" s="19"/>
      <c r="D27" s="19"/>
      <c r="E27" s="20"/>
      <c r="F27" s="7"/>
      <c r="G27" s="7"/>
      <c r="H27" s="7"/>
      <c r="I27" s="7"/>
      <c r="J27" s="7"/>
      <c r="K27" s="7"/>
      <c r="L27" s="7"/>
    </row>
    <row r="28" spans="1:12" ht="12.75">
      <c r="A28" s="9" t="s">
        <v>378</v>
      </c>
      <c r="B28" s="9">
        <v>600</v>
      </c>
      <c r="C28" s="19"/>
      <c r="D28" s="19"/>
      <c r="E28" s="20"/>
      <c r="F28" s="7"/>
      <c r="G28" s="7"/>
      <c r="H28" s="7"/>
      <c r="I28" s="7"/>
      <c r="J28" s="7"/>
      <c r="K28" s="7"/>
      <c r="L28" s="7"/>
    </row>
    <row r="29" spans="1:12" ht="12.75">
      <c r="A29" s="9" t="s">
        <v>53</v>
      </c>
      <c r="B29" s="9">
        <v>1000</v>
      </c>
      <c r="C29" s="19"/>
      <c r="D29" s="19"/>
      <c r="E29" s="20"/>
      <c r="F29" s="7"/>
      <c r="G29" s="7"/>
      <c r="H29" s="7"/>
      <c r="I29" s="7"/>
      <c r="J29" s="7"/>
      <c r="K29" s="7"/>
      <c r="L29" s="7"/>
    </row>
    <row r="30" spans="1:12" ht="12.75">
      <c r="A30" s="25" t="s">
        <v>401</v>
      </c>
      <c r="B30" s="25">
        <v>3200</v>
      </c>
      <c r="C30" s="19"/>
      <c r="D30" s="19"/>
      <c r="E30" s="20"/>
      <c r="F30" s="7"/>
      <c r="G30" s="7"/>
      <c r="H30" s="7"/>
      <c r="I30" s="7"/>
      <c r="J30" s="7"/>
      <c r="K30" s="7"/>
      <c r="L30" s="7"/>
    </row>
    <row r="31" spans="1:12" ht="12.75">
      <c r="A31" s="19"/>
      <c r="B31" s="19"/>
      <c r="C31" s="22"/>
      <c r="D31" s="22"/>
      <c r="E31" s="7"/>
      <c r="F31" s="7"/>
      <c r="G31" s="7"/>
      <c r="H31" s="7"/>
      <c r="I31" s="7"/>
      <c r="J31" s="7"/>
      <c r="K31" s="7"/>
      <c r="L31" s="7"/>
    </row>
    <row r="32" spans="1:12" ht="12.75">
      <c r="A32" s="14" t="s">
        <v>23</v>
      </c>
      <c r="B32" s="14">
        <f>SUM(B12:B30)</f>
        <v>634900</v>
      </c>
      <c r="C32" s="105"/>
      <c r="D32" s="105"/>
      <c r="E32" s="7"/>
      <c r="F32" s="7"/>
      <c r="G32" s="7"/>
      <c r="H32" s="7"/>
      <c r="I32" s="7"/>
      <c r="J32" s="7"/>
      <c r="K32" s="7"/>
      <c r="L32" s="7"/>
    </row>
    <row r="33" spans="4:12" ht="12.75">
      <c r="D33" s="89"/>
      <c r="E33" s="7"/>
      <c r="F33" s="7"/>
      <c r="G33" s="7"/>
      <c r="H33" s="7"/>
      <c r="I33" s="7"/>
      <c r="J33" s="7"/>
      <c r="K33" s="7"/>
      <c r="L33" s="7"/>
    </row>
    <row r="34" spans="1:12" ht="12.75">
      <c r="A34" s="16"/>
      <c r="B34" s="16"/>
      <c r="C34" s="16"/>
      <c r="D34" s="89"/>
      <c r="E34" s="7"/>
      <c r="F34" s="7"/>
      <c r="G34" s="7"/>
      <c r="H34" s="7"/>
      <c r="I34" s="7"/>
      <c r="J34" s="7"/>
      <c r="K34" s="7"/>
      <c r="L34" s="7"/>
    </row>
    <row r="35" spans="1:12" ht="12.75">
      <c r="A35" s="41"/>
      <c r="B35" s="170"/>
      <c r="C35" s="16"/>
      <c r="D35" s="89"/>
      <c r="E35" s="7"/>
      <c r="F35" s="7"/>
      <c r="G35" s="7"/>
      <c r="H35" s="7"/>
      <c r="I35" s="7"/>
      <c r="J35" s="7"/>
      <c r="K35" s="7"/>
      <c r="L35" s="7"/>
    </row>
    <row r="36" spans="1:3" ht="12.75">
      <c r="A36" s="198"/>
      <c r="B36" s="95"/>
      <c r="C36" s="94"/>
    </row>
    <row r="37" spans="1:2" ht="12.75">
      <c r="A37" s="16"/>
      <c r="B37" s="170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</sheetData>
  <sheetProtection/>
  <mergeCells count="1"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5" width="17.75390625" style="3" customWidth="1"/>
    <col min="6" max="16384" width="9.125" style="3" customWidth="1"/>
  </cols>
  <sheetData>
    <row r="1" spans="1:3" ht="15.75">
      <c r="A1" s="1" t="s">
        <v>284</v>
      </c>
      <c r="B1" s="112">
        <v>2009</v>
      </c>
      <c r="C1" s="1"/>
    </row>
    <row r="2" spans="1:3" ht="14.25">
      <c r="A2" s="4" t="s">
        <v>47</v>
      </c>
      <c r="B2" s="4"/>
      <c r="C2" s="4"/>
    </row>
    <row r="3" spans="1:8" ht="14.25">
      <c r="A3" s="4"/>
      <c r="B3" s="4"/>
      <c r="C3" s="4"/>
      <c r="E3" s="7"/>
      <c r="F3" s="7"/>
      <c r="G3" s="7"/>
      <c r="H3" s="7"/>
    </row>
    <row r="4" spans="1:8" ht="14.25">
      <c r="A4" s="4"/>
      <c r="B4" s="4"/>
      <c r="C4" s="4"/>
      <c r="E4" s="7"/>
      <c r="F4" s="7"/>
      <c r="G4" s="7"/>
      <c r="H4" s="7"/>
    </row>
    <row r="5" spans="1:8" ht="14.25">
      <c r="A5" s="4"/>
      <c r="B5" s="4"/>
      <c r="C5" s="4"/>
      <c r="E5" s="7"/>
      <c r="F5" s="7"/>
      <c r="G5" s="7"/>
      <c r="H5" s="7"/>
    </row>
    <row r="6" spans="1:8" ht="15.75">
      <c r="A6" s="5" t="s">
        <v>48</v>
      </c>
      <c r="B6" s="5"/>
      <c r="C6" s="5"/>
      <c r="D6" s="5"/>
      <c r="E6" s="7"/>
      <c r="F6" s="7"/>
      <c r="G6" s="7"/>
      <c r="H6" s="7"/>
    </row>
    <row r="7" spans="1:8" ht="15.75">
      <c r="A7" s="23"/>
      <c r="B7" s="23"/>
      <c r="C7" s="23"/>
      <c r="D7" s="5"/>
      <c r="E7" s="7"/>
      <c r="F7" s="7"/>
      <c r="G7" s="7"/>
      <c r="H7" s="7"/>
    </row>
    <row r="8" spans="1:8" ht="12.75">
      <c r="A8" s="23"/>
      <c r="B8" s="23"/>
      <c r="C8" s="23"/>
      <c r="D8" s="23"/>
      <c r="E8" s="7"/>
      <c r="F8" s="7"/>
      <c r="G8" s="7"/>
      <c r="H8" s="7"/>
    </row>
    <row r="9" spans="1:8" ht="12.75">
      <c r="A9" s="237" t="s">
        <v>1</v>
      </c>
      <c r="B9" s="195" t="s">
        <v>285</v>
      </c>
      <c r="C9" s="114"/>
      <c r="D9" s="114"/>
      <c r="E9" s="18"/>
      <c r="F9" s="7"/>
      <c r="G9" s="7"/>
      <c r="H9" s="7"/>
    </row>
    <row r="10" spans="1:8" ht="12.75">
      <c r="A10" s="238"/>
      <c r="B10" s="196" t="s">
        <v>258</v>
      </c>
      <c r="C10" s="114"/>
      <c r="D10" s="114"/>
      <c r="E10" s="18"/>
      <c r="F10" s="7"/>
      <c r="G10" s="7"/>
      <c r="H10" s="7"/>
    </row>
    <row r="11" spans="1:8" ht="12.75">
      <c r="A11" s="17"/>
      <c r="B11" s="17"/>
      <c r="C11" s="113"/>
      <c r="D11" s="114"/>
      <c r="E11" s="18"/>
      <c r="F11" s="7"/>
      <c r="G11" s="7"/>
      <c r="H11" s="7"/>
    </row>
    <row r="12" spans="1:8" ht="12.75">
      <c r="A12" s="9" t="s">
        <v>2</v>
      </c>
      <c r="B12" s="9">
        <v>111900</v>
      </c>
      <c r="C12" s="22"/>
      <c r="D12" s="22"/>
      <c r="E12" s="20"/>
      <c r="F12" s="7"/>
      <c r="G12" s="7"/>
      <c r="H12" s="7"/>
    </row>
    <row r="13" spans="1:8" ht="12.75">
      <c r="A13" s="25" t="s">
        <v>37</v>
      </c>
      <c r="B13" s="25">
        <v>70000</v>
      </c>
      <c r="C13" s="22"/>
      <c r="D13" s="22"/>
      <c r="E13" s="20"/>
      <c r="F13" s="7"/>
      <c r="G13" s="7"/>
      <c r="H13" s="7"/>
    </row>
    <row r="14" spans="1:8" ht="12.75">
      <c r="A14" s="9" t="s">
        <v>4</v>
      </c>
      <c r="B14" s="9">
        <v>44000</v>
      </c>
      <c r="C14" s="22"/>
      <c r="D14" s="22"/>
      <c r="E14" s="20"/>
      <c r="F14" s="7"/>
      <c r="G14" s="7"/>
      <c r="H14" s="7"/>
    </row>
    <row r="15" spans="1:8" ht="12.75">
      <c r="A15" s="9" t="s">
        <v>5</v>
      </c>
      <c r="B15" s="9">
        <v>15800</v>
      </c>
      <c r="C15" s="22"/>
      <c r="D15" s="22"/>
      <c r="E15" s="20"/>
      <c r="F15" s="7"/>
      <c r="G15" s="7"/>
      <c r="H15" s="7"/>
    </row>
    <row r="16" spans="1:8" ht="12.75">
      <c r="A16" s="9" t="s">
        <v>210</v>
      </c>
      <c r="B16" s="9">
        <v>1500</v>
      </c>
      <c r="C16" s="22"/>
      <c r="D16" s="22"/>
      <c r="E16" s="20"/>
      <c r="F16" s="7"/>
      <c r="G16" s="7"/>
      <c r="H16" s="7"/>
    </row>
    <row r="17" spans="1:8" ht="12.75">
      <c r="A17" s="9" t="s">
        <v>418</v>
      </c>
      <c r="B17" s="12">
        <v>258000</v>
      </c>
      <c r="C17" s="22"/>
      <c r="D17" s="22"/>
      <c r="E17" s="20"/>
      <c r="F17" s="7"/>
      <c r="G17" s="7"/>
      <c r="H17" s="7"/>
    </row>
    <row r="18" spans="1:8" ht="12.75">
      <c r="A18" s="9" t="s">
        <v>8</v>
      </c>
      <c r="B18" s="12">
        <v>26000</v>
      </c>
      <c r="C18" s="22"/>
      <c r="D18" s="22"/>
      <c r="E18" s="20"/>
      <c r="F18" s="7"/>
      <c r="G18" s="7"/>
      <c r="H18" s="7"/>
    </row>
    <row r="19" spans="1:8" ht="12.75">
      <c r="A19" s="9" t="s">
        <v>9</v>
      </c>
      <c r="B19" s="9">
        <v>62000</v>
      </c>
      <c r="C19" s="22"/>
      <c r="D19" s="22"/>
      <c r="E19" s="20"/>
      <c r="F19" s="7"/>
      <c r="G19" s="7"/>
      <c r="H19" s="7"/>
    </row>
    <row r="20" spans="1:8" ht="12.75">
      <c r="A20" s="9" t="s">
        <v>10</v>
      </c>
      <c r="B20" s="9">
        <v>110000</v>
      </c>
      <c r="C20" s="22"/>
      <c r="D20" s="22"/>
      <c r="E20" s="20"/>
      <c r="F20" s="7"/>
      <c r="G20" s="7"/>
      <c r="H20" s="7"/>
    </row>
    <row r="21" spans="1:8" ht="12.75">
      <c r="A21" s="9" t="s">
        <v>11</v>
      </c>
      <c r="B21" s="9">
        <v>90000</v>
      </c>
      <c r="C21" s="22"/>
      <c r="D21" s="22"/>
      <c r="E21" s="20"/>
      <c r="F21" s="7"/>
      <c r="G21" s="7"/>
      <c r="H21" s="7"/>
    </row>
    <row r="22" spans="1:8" ht="12.75">
      <c r="A22" s="9" t="s">
        <v>246</v>
      </c>
      <c r="B22" s="12">
        <v>42000</v>
      </c>
      <c r="C22" s="22"/>
      <c r="D22" s="22"/>
      <c r="E22" s="20"/>
      <c r="F22" s="7"/>
      <c r="G22" s="7"/>
      <c r="H22" s="7"/>
    </row>
    <row r="23" spans="1:8" ht="12.75">
      <c r="A23" s="9" t="s">
        <v>38</v>
      </c>
      <c r="B23" s="12">
        <v>10000</v>
      </c>
      <c r="C23" s="22"/>
      <c r="D23" s="22"/>
      <c r="E23" s="20"/>
      <c r="F23" s="7"/>
      <c r="G23" s="7"/>
      <c r="H23" s="7"/>
    </row>
    <row r="24" spans="1:8" ht="12.75">
      <c r="A24" s="9" t="s">
        <v>348</v>
      </c>
      <c r="B24" s="12">
        <v>0</v>
      </c>
      <c r="C24" s="22"/>
      <c r="D24" s="22"/>
      <c r="E24" s="20"/>
      <c r="F24" s="7"/>
      <c r="G24" s="7"/>
      <c r="H24" s="7"/>
    </row>
    <row r="25" spans="1:8" ht="12.75">
      <c r="A25" s="9" t="s">
        <v>401</v>
      </c>
      <c r="B25" s="12">
        <v>1500</v>
      </c>
      <c r="C25" s="22"/>
      <c r="D25" s="22"/>
      <c r="E25" s="20"/>
      <c r="F25" s="7"/>
      <c r="G25" s="7"/>
      <c r="H25" s="7"/>
    </row>
    <row r="26" spans="1:8" ht="12.75">
      <c r="A26" s="9" t="s">
        <v>347</v>
      </c>
      <c r="B26" s="12">
        <v>0</v>
      </c>
      <c r="C26" s="22"/>
      <c r="D26" s="22"/>
      <c r="E26" s="20"/>
      <c r="F26" s="7"/>
      <c r="G26" s="7"/>
      <c r="H26" s="7"/>
    </row>
    <row r="27" spans="1:8" ht="12.75">
      <c r="A27" s="19"/>
      <c r="B27" s="22"/>
      <c r="C27" s="22"/>
      <c r="D27" s="22"/>
      <c r="E27" s="20"/>
      <c r="F27" s="7"/>
      <c r="G27" s="7"/>
      <c r="H27" s="7"/>
    </row>
    <row r="28" spans="1:8" ht="12.75">
      <c r="A28" s="19"/>
      <c r="B28" s="19"/>
      <c r="C28" s="22"/>
      <c r="D28" s="22"/>
      <c r="E28" s="20"/>
      <c r="F28" s="7"/>
      <c r="G28" s="7"/>
      <c r="H28" s="7"/>
    </row>
    <row r="29" spans="1:8" ht="12.75">
      <c r="A29" s="19"/>
      <c r="B29" s="19"/>
      <c r="C29" s="22"/>
      <c r="D29" s="22"/>
      <c r="E29" s="7"/>
      <c r="F29" s="7"/>
      <c r="G29" s="7"/>
      <c r="H29" s="7"/>
    </row>
    <row r="30" spans="1:8" ht="12.75">
      <c r="A30" s="14" t="s">
        <v>23</v>
      </c>
      <c r="B30" s="14">
        <f>SUM(B12:B26)</f>
        <v>842700</v>
      </c>
      <c r="C30" s="105"/>
      <c r="D30" s="105"/>
      <c r="E30" s="7"/>
      <c r="F30" s="7"/>
      <c r="G30" s="7"/>
      <c r="H30" s="7"/>
    </row>
    <row r="31" spans="1:8" ht="12.75">
      <c r="A31" s="6"/>
      <c r="B31" s="6"/>
      <c r="C31" s="22"/>
      <c r="D31" s="22"/>
      <c r="E31" s="7"/>
      <c r="F31" s="7"/>
      <c r="G31" s="7"/>
      <c r="H31" s="7"/>
    </row>
    <row r="32" spans="1:6" ht="12.75">
      <c r="A32" s="94"/>
      <c r="C32" s="28"/>
      <c r="D32" s="28"/>
      <c r="E32" s="7"/>
      <c r="F32" s="7"/>
    </row>
    <row r="33" spans="1:5" ht="12.75">
      <c r="A33" s="6"/>
      <c r="B33" s="6"/>
      <c r="C33" s="22"/>
      <c r="D33" s="22"/>
      <c r="E33" s="7"/>
    </row>
    <row r="34" spans="1:5" ht="12.75">
      <c r="A34" s="16"/>
      <c r="B34" s="16"/>
      <c r="C34" s="28"/>
      <c r="D34" s="28"/>
      <c r="E34" s="7"/>
    </row>
    <row r="35" spans="1:4" ht="12.75">
      <c r="A35" s="16"/>
      <c r="B35" s="16"/>
      <c r="C35" s="28"/>
      <c r="D35" s="28"/>
    </row>
    <row r="36" spans="1:4" ht="12.75">
      <c r="A36" s="16"/>
      <c r="B36" s="16"/>
      <c r="D36" s="7"/>
    </row>
    <row r="37" spans="1:4" ht="12.75">
      <c r="A37" s="16"/>
      <c r="B37" s="16"/>
      <c r="D37" s="7"/>
    </row>
    <row r="38" ht="12.75">
      <c r="D38" s="7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2" ht="12.75">
      <c r="A44" s="16"/>
      <c r="B44" s="16"/>
    </row>
    <row r="46" spans="1:2" ht="12.75">
      <c r="A46" s="16"/>
      <c r="B46" s="16"/>
    </row>
    <row r="47" spans="1:2" ht="12.75">
      <c r="A47" s="16"/>
      <c r="B47" s="16"/>
    </row>
    <row r="48" spans="1:2" ht="12.75">
      <c r="A48" s="16"/>
      <c r="B48" s="16"/>
    </row>
    <row r="49" spans="1:2" ht="12.75">
      <c r="A49" s="16"/>
      <c r="B49" s="16"/>
    </row>
    <row r="50" spans="1:2" ht="12.75">
      <c r="A50" s="16"/>
      <c r="B50" s="16"/>
    </row>
    <row r="51" spans="1:2" ht="12.75">
      <c r="A51" s="16"/>
      <c r="B51" s="16"/>
    </row>
    <row r="52" spans="1:2" ht="12.75">
      <c r="A52" s="16"/>
      <c r="B52" s="16"/>
    </row>
    <row r="53" spans="1:2" ht="12.75">
      <c r="A53" s="16"/>
      <c r="B53" s="16"/>
    </row>
    <row r="54" spans="1:2" ht="12.75">
      <c r="A54" s="16"/>
      <c r="B54" s="16"/>
    </row>
    <row r="55" spans="1:2" ht="12.75">
      <c r="A55" s="16"/>
      <c r="B55" s="16"/>
    </row>
    <row r="56" spans="1:2" ht="12.75">
      <c r="A56" s="16"/>
      <c r="B56" s="16"/>
    </row>
    <row r="57" spans="1:2" ht="12.75">
      <c r="A57" s="16"/>
      <c r="B57" s="16"/>
    </row>
  </sheetData>
  <sheetProtection/>
  <mergeCells count="1"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5" width="17.75390625" style="3" customWidth="1"/>
    <col min="6" max="16384" width="9.125" style="3" customWidth="1"/>
  </cols>
  <sheetData>
    <row r="1" spans="1:3" ht="15.75">
      <c r="A1" s="1" t="s">
        <v>284</v>
      </c>
      <c r="B1" s="112">
        <v>2009</v>
      </c>
      <c r="C1" s="1"/>
    </row>
    <row r="2" spans="1:3" ht="14.25">
      <c r="A2" s="4" t="s">
        <v>286</v>
      </c>
      <c r="B2" s="4"/>
      <c r="C2" s="4"/>
    </row>
    <row r="3" spans="1:3" ht="14.25">
      <c r="A3" s="4"/>
      <c r="B3" s="4"/>
      <c r="C3" s="4"/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4" ht="15.75">
      <c r="A6" s="5" t="s">
        <v>39</v>
      </c>
      <c r="B6" s="5"/>
      <c r="C6" s="5"/>
      <c r="D6" s="5"/>
    </row>
    <row r="7" spans="1:4" ht="15.75">
      <c r="A7" s="5"/>
      <c r="B7" s="5"/>
      <c r="C7" s="5"/>
      <c r="D7" s="5"/>
    </row>
    <row r="8" spans="1:7" ht="12.75">
      <c r="A8" s="23"/>
      <c r="B8" s="23"/>
      <c r="C8" s="23"/>
      <c r="D8" s="23"/>
      <c r="E8" s="7"/>
      <c r="F8" s="7"/>
      <c r="G8" s="7"/>
    </row>
    <row r="9" spans="1:7" ht="12.75">
      <c r="A9" s="237" t="s">
        <v>1</v>
      </c>
      <c r="B9" s="195" t="s">
        <v>285</v>
      </c>
      <c r="C9" s="114"/>
      <c r="D9" s="114"/>
      <c r="E9" s="114"/>
      <c r="F9" s="7"/>
      <c r="G9" s="7"/>
    </row>
    <row r="10" spans="1:7" ht="12.75">
      <c r="A10" s="238"/>
      <c r="B10" s="196" t="s">
        <v>258</v>
      </c>
      <c r="C10" s="114"/>
      <c r="D10" s="114"/>
      <c r="E10" s="114"/>
      <c r="F10" s="7"/>
      <c r="G10" s="7"/>
    </row>
    <row r="11" spans="1:7" ht="12.75">
      <c r="A11" s="17"/>
      <c r="B11" s="17"/>
      <c r="C11" s="113"/>
      <c r="D11" s="114"/>
      <c r="E11" s="114"/>
      <c r="F11" s="7"/>
      <c r="G11" s="7"/>
    </row>
    <row r="12" spans="1:7" ht="12.75">
      <c r="A12" s="9" t="s">
        <v>3</v>
      </c>
      <c r="B12" s="9">
        <v>25000</v>
      </c>
      <c r="C12" s="22"/>
      <c r="D12" s="22"/>
      <c r="E12" s="24"/>
      <c r="F12" s="7"/>
      <c r="G12" s="7"/>
    </row>
    <row r="13" spans="1:7" ht="12.75">
      <c r="A13" s="9" t="s">
        <v>4</v>
      </c>
      <c r="B13" s="9">
        <v>6500</v>
      </c>
      <c r="C13" s="22"/>
      <c r="D13" s="22"/>
      <c r="E13" s="24"/>
      <c r="F13" s="7"/>
      <c r="G13" s="7"/>
    </row>
    <row r="14" spans="1:7" ht="12.75">
      <c r="A14" s="9" t="s">
        <v>5</v>
      </c>
      <c r="B14" s="9">
        <v>2500</v>
      </c>
      <c r="C14" s="22"/>
      <c r="D14" s="22"/>
      <c r="E14" s="24"/>
      <c r="F14" s="7"/>
      <c r="G14" s="7"/>
    </row>
    <row r="15" spans="1:7" ht="12.75">
      <c r="A15" s="9" t="s">
        <v>40</v>
      </c>
      <c r="B15" s="9">
        <v>60000</v>
      </c>
      <c r="C15" s="22"/>
      <c r="D15" s="22"/>
      <c r="E15" s="24"/>
      <c r="F15" s="7"/>
      <c r="G15" s="7"/>
    </row>
    <row r="16" spans="1:7" ht="12.75">
      <c r="A16" s="19"/>
      <c r="B16" s="19"/>
      <c r="C16" s="22"/>
      <c r="D16" s="22"/>
      <c r="E16" s="24"/>
      <c r="F16" s="7"/>
      <c r="G16" s="7"/>
    </row>
    <row r="17" spans="1:7" ht="12.75">
      <c r="A17" s="19"/>
      <c r="B17" s="19"/>
      <c r="C17" s="22"/>
      <c r="D17" s="22"/>
      <c r="E17" s="28"/>
      <c r="F17" s="7"/>
      <c r="G17" s="7"/>
    </row>
    <row r="18" spans="1:7" ht="12.75">
      <c r="A18" s="14" t="s">
        <v>23</v>
      </c>
      <c r="B18" s="14">
        <f>SUM(B12:B16)</f>
        <v>94000</v>
      </c>
      <c r="C18" s="105"/>
      <c r="D18" s="105"/>
      <c r="E18" s="28"/>
      <c r="F18" s="7"/>
      <c r="G18" s="7"/>
    </row>
    <row r="19" spans="3:7" ht="12.75">
      <c r="C19" s="28"/>
      <c r="D19" s="28"/>
      <c r="E19" s="28"/>
      <c r="F19" s="7"/>
      <c r="G19" s="7"/>
    </row>
    <row r="20" spans="6:7" ht="12.75">
      <c r="F20" s="7"/>
      <c r="G20" s="7"/>
    </row>
    <row r="21" spans="6:7" ht="12.75">
      <c r="F21" s="7"/>
      <c r="G21" s="7"/>
    </row>
  </sheetData>
  <sheetProtection/>
  <mergeCells count="1"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5" width="17.75390625" style="3" customWidth="1"/>
    <col min="6" max="16384" width="9.125" style="3" customWidth="1"/>
  </cols>
  <sheetData>
    <row r="1" spans="1:3" ht="15.75">
      <c r="A1" s="1" t="s">
        <v>284</v>
      </c>
      <c r="B1" s="112">
        <v>2009</v>
      </c>
      <c r="C1" s="1"/>
    </row>
    <row r="2" spans="1:3" ht="14.25">
      <c r="A2" s="4" t="s">
        <v>208</v>
      </c>
      <c r="B2" s="4"/>
      <c r="C2" s="4"/>
    </row>
    <row r="3" spans="1:3" ht="14.25">
      <c r="A3" s="4"/>
      <c r="B3" s="4"/>
      <c r="C3" s="4"/>
    </row>
    <row r="4" spans="1:3" ht="14.25">
      <c r="A4" s="4"/>
      <c r="B4" s="4"/>
      <c r="C4" s="4"/>
    </row>
    <row r="5" spans="1:4" ht="15.75">
      <c r="A5" s="5" t="s">
        <v>41</v>
      </c>
      <c r="B5" s="5"/>
      <c r="C5" s="5"/>
      <c r="D5" s="5"/>
    </row>
    <row r="6" spans="1:4" ht="15.75">
      <c r="A6" s="5"/>
      <c r="B6" s="5"/>
      <c r="C6" s="5"/>
      <c r="D6" s="5"/>
    </row>
    <row r="7" spans="1:5" ht="12.75">
      <c r="A7" s="237" t="s">
        <v>1</v>
      </c>
      <c r="B7" s="195" t="s">
        <v>285</v>
      </c>
      <c r="C7" s="114"/>
      <c r="D7" s="114"/>
      <c r="E7" s="18"/>
    </row>
    <row r="8" spans="1:5" ht="12.75">
      <c r="A8" s="238"/>
      <c r="B8" s="196" t="s">
        <v>258</v>
      </c>
      <c r="C8" s="114"/>
      <c r="D8" s="114"/>
      <c r="E8" s="18"/>
    </row>
    <row r="9" spans="1:5" ht="12.75">
      <c r="A9" s="17"/>
      <c r="B9" s="17"/>
      <c r="C9" s="113"/>
      <c r="D9" s="114"/>
      <c r="E9" s="18"/>
    </row>
    <row r="10" spans="1:5" ht="12.75">
      <c r="A10" s="13" t="s">
        <v>2</v>
      </c>
      <c r="B10" s="9">
        <v>628500</v>
      </c>
      <c r="C10" s="22"/>
      <c r="D10" s="22"/>
      <c r="E10" s="20"/>
    </row>
    <row r="11" spans="1:5" ht="12.75">
      <c r="A11" s="13" t="s">
        <v>4</v>
      </c>
      <c r="B11" s="25">
        <v>158000</v>
      </c>
      <c r="C11" s="22"/>
      <c r="D11" s="22"/>
      <c r="E11" s="20"/>
    </row>
    <row r="12" spans="1:5" ht="12.75">
      <c r="A12" s="13" t="s">
        <v>5</v>
      </c>
      <c r="B12" s="9">
        <v>57000</v>
      </c>
      <c r="C12" s="22"/>
      <c r="D12" s="22"/>
      <c r="E12" s="20"/>
    </row>
    <row r="13" spans="1:5" ht="12.75">
      <c r="A13" s="13" t="s">
        <v>210</v>
      </c>
      <c r="B13" s="9">
        <v>18000</v>
      </c>
      <c r="C13" s="22"/>
      <c r="D13" s="22"/>
      <c r="E13" s="20"/>
    </row>
    <row r="14" spans="1:5" ht="12.75">
      <c r="A14" s="13" t="s">
        <v>8</v>
      </c>
      <c r="B14" s="9">
        <v>20000</v>
      </c>
      <c r="C14" s="22"/>
      <c r="D14" s="22"/>
      <c r="E14" s="20"/>
    </row>
    <row r="15" spans="1:5" ht="12.75">
      <c r="A15" s="96" t="s">
        <v>42</v>
      </c>
      <c r="B15" s="10">
        <v>19000</v>
      </c>
      <c r="C15" s="22"/>
      <c r="D15" s="22"/>
      <c r="E15" s="20"/>
    </row>
    <row r="16" spans="1:5" ht="12.75">
      <c r="A16" s="96" t="s">
        <v>43</v>
      </c>
      <c r="B16" s="10">
        <v>5500</v>
      </c>
      <c r="C16" s="22"/>
      <c r="D16" s="22"/>
      <c r="E16" s="20"/>
    </row>
    <row r="17" spans="1:5" ht="12.75">
      <c r="A17" s="96" t="s">
        <v>384</v>
      </c>
      <c r="B17" s="10">
        <v>8000</v>
      </c>
      <c r="C17" s="22"/>
      <c r="D17" s="22"/>
      <c r="E17" s="20"/>
    </row>
    <row r="18" spans="1:5" ht="12.75">
      <c r="A18" s="13" t="s">
        <v>44</v>
      </c>
      <c r="B18" s="10">
        <v>20000</v>
      </c>
      <c r="C18" s="22"/>
      <c r="D18" s="22"/>
      <c r="E18" s="20"/>
    </row>
    <row r="19" spans="1:5" ht="12.75">
      <c r="A19" s="13" t="s">
        <v>38</v>
      </c>
      <c r="B19" s="9">
        <v>5000</v>
      </c>
      <c r="C19" s="22"/>
      <c r="D19" s="22"/>
      <c r="E19" s="20"/>
    </row>
    <row r="20" spans="1:5" ht="12.75">
      <c r="A20" s="9" t="s">
        <v>401</v>
      </c>
      <c r="B20" s="9">
        <v>3000</v>
      </c>
      <c r="C20" s="22"/>
      <c r="D20" s="22"/>
      <c r="E20" s="20"/>
    </row>
    <row r="21" spans="1:5" ht="12.75">
      <c r="A21" s="9" t="s">
        <v>357</v>
      </c>
      <c r="B21" s="9">
        <v>60000</v>
      </c>
      <c r="C21" s="22"/>
      <c r="D21" s="22"/>
      <c r="E21" s="20"/>
    </row>
    <row r="22" spans="1:5" ht="12.75">
      <c r="A22" s="19"/>
      <c r="B22" s="19"/>
      <c r="C22" s="19"/>
      <c r="D22" s="19"/>
      <c r="E22" s="20"/>
    </row>
    <row r="23" spans="1:5" ht="12.75">
      <c r="A23" s="13" t="s">
        <v>45</v>
      </c>
      <c r="B23" s="9">
        <v>110500</v>
      </c>
      <c r="C23" s="22"/>
      <c r="D23" s="22"/>
      <c r="E23" s="20"/>
    </row>
    <row r="24" spans="1:5" ht="12.75">
      <c r="A24" s="13" t="s">
        <v>46</v>
      </c>
      <c r="B24" s="9">
        <v>30000</v>
      </c>
      <c r="C24" s="22"/>
      <c r="D24" s="22"/>
      <c r="E24" s="20"/>
    </row>
    <row r="25" spans="1:5" ht="12.75">
      <c r="A25" s="13" t="s">
        <v>402</v>
      </c>
      <c r="B25" s="9">
        <v>10200</v>
      </c>
      <c r="C25" s="22"/>
      <c r="D25" s="22"/>
      <c r="E25" s="20"/>
    </row>
    <row r="26" spans="1:5" ht="12.75">
      <c r="A26" s="13" t="s">
        <v>403</v>
      </c>
      <c r="B26" s="9">
        <v>2500</v>
      </c>
      <c r="C26" s="22"/>
      <c r="D26" s="22"/>
      <c r="E26" s="20"/>
    </row>
    <row r="27" spans="1:5" ht="12.75">
      <c r="A27" s="19"/>
      <c r="B27" s="19"/>
      <c r="C27" s="22"/>
      <c r="D27" s="22"/>
      <c r="E27" s="7"/>
    </row>
    <row r="28" spans="1:5" ht="12.75">
      <c r="A28" s="14" t="s">
        <v>23</v>
      </c>
      <c r="B28" s="14">
        <f>SUM(B10:B27)</f>
        <v>1155200</v>
      </c>
      <c r="C28" s="105"/>
      <c r="D28" s="105"/>
      <c r="E28" s="7"/>
    </row>
    <row r="29" spans="3:5" ht="12.75">
      <c r="C29" s="28"/>
      <c r="D29" s="28"/>
      <c r="E29" s="7"/>
    </row>
    <row r="30" spans="3:5" ht="12.75">
      <c r="C30" s="28"/>
      <c r="D30" s="28"/>
      <c r="E30" s="7"/>
    </row>
    <row r="31" spans="1:5" ht="12.75">
      <c r="A31" s="16"/>
      <c r="B31" s="16"/>
      <c r="C31" s="28"/>
      <c r="D31" s="28"/>
      <c r="E31" s="7"/>
    </row>
    <row r="32" spans="3:4" ht="12.75">
      <c r="C32" s="28"/>
      <c r="D32" s="28"/>
    </row>
    <row r="33" spans="3:4" ht="12.75">
      <c r="C33" s="28"/>
      <c r="D33" s="28"/>
    </row>
    <row r="34" spans="3:4" ht="12.75">
      <c r="C34" s="28"/>
      <c r="D34" s="28"/>
    </row>
    <row r="35" spans="3:4" ht="12.75">
      <c r="C35" s="28"/>
      <c r="D35" s="28"/>
    </row>
    <row r="36" ht="12.75">
      <c r="D36" s="7"/>
    </row>
    <row r="37" ht="12.75">
      <c r="D37" s="7"/>
    </row>
    <row r="38" ht="12.75">
      <c r="D38" s="7"/>
    </row>
  </sheetData>
  <sheetProtection/>
  <mergeCells count="1">
    <mergeCell ref="A7:A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4" width="17.75390625" style="3" customWidth="1"/>
    <col min="5" max="5" width="15.75390625" style="3" customWidth="1"/>
    <col min="6" max="16384" width="9.125" style="3" customWidth="1"/>
  </cols>
  <sheetData>
    <row r="1" spans="1:3" ht="15.75">
      <c r="A1" s="1" t="s">
        <v>284</v>
      </c>
      <c r="B1" s="112">
        <v>2009</v>
      </c>
      <c r="C1" s="1"/>
    </row>
    <row r="2" spans="1:3" ht="14.25">
      <c r="A2" s="4" t="s">
        <v>36</v>
      </c>
      <c r="B2" s="4"/>
      <c r="C2" s="4"/>
    </row>
    <row r="3" spans="1:3" ht="12.75" customHeight="1">
      <c r="A3" s="4"/>
      <c r="B3" s="4"/>
      <c r="C3" s="4"/>
    </row>
    <row r="4" spans="1:4" ht="15.75">
      <c r="A4" s="21" t="s">
        <v>272</v>
      </c>
      <c r="B4" s="21"/>
      <c r="C4" s="21"/>
      <c r="D4" s="21"/>
    </row>
    <row r="5" spans="1:4" ht="12.75" customHeight="1">
      <c r="A5" s="21"/>
      <c r="B5" s="21"/>
      <c r="C5" s="21"/>
      <c r="D5" s="21"/>
    </row>
    <row r="6" spans="1:6" ht="12.75">
      <c r="A6" s="237" t="s">
        <v>1</v>
      </c>
      <c r="B6" s="195" t="s">
        <v>285</v>
      </c>
      <c r="C6" s="114"/>
      <c r="D6" s="114"/>
      <c r="E6" s="18"/>
      <c r="F6" s="7"/>
    </row>
    <row r="7" spans="1:6" ht="12.75">
      <c r="A7" s="238"/>
      <c r="B7" s="196" t="s">
        <v>258</v>
      </c>
      <c r="C7" s="114"/>
      <c r="D7" s="114"/>
      <c r="E7" s="18"/>
      <c r="F7" s="7"/>
    </row>
    <row r="8" spans="1:6" ht="12.75">
      <c r="A8" s="17"/>
      <c r="B8" s="17"/>
      <c r="C8" s="114"/>
      <c r="D8" s="114"/>
      <c r="E8" s="18"/>
      <c r="F8" s="7"/>
    </row>
    <row r="9" spans="1:6" ht="12.75">
      <c r="A9" s="9" t="s">
        <v>37</v>
      </c>
      <c r="B9" s="9">
        <v>4800</v>
      </c>
      <c r="C9" s="22"/>
      <c r="D9" s="22"/>
      <c r="E9" s="20"/>
      <c r="F9" s="7"/>
    </row>
    <row r="10" spans="1:6" ht="12.75">
      <c r="A10" s="9" t="s">
        <v>247</v>
      </c>
      <c r="B10" s="9">
        <v>5000</v>
      </c>
      <c r="C10" s="22"/>
      <c r="D10" s="22"/>
      <c r="E10" s="20"/>
      <c r="F10" s="7"/>
    </row>
    <row r="11" spans="1:6" ht="12.75">
      <c r="A11" s="9" t="s">
        <v>9</v>
      </c>
      <c r="B11" s="12">
        <v>103000</v>
      </c>
      <c r="C11" s="22"/>
      <c r="D11" s="22"/>
      <c r="E11" s="20"/>
      <c r="F11" s="7"/>
    </row>
    <row r="12" spans="1:6" ht="12.75">
      <c r="A12" s="9" t="s">
        <v>10</v>
      </c>
      <c r="B12" s="9">
        <v>470000</v>
      </c>
      <c r="C12" s="22"/>
      <c r="D12" s="22"/>
      <c r="E12" s="20"/>
      <c r="F12" s="7"/>
    </row>
    <row r="13" spans="1:6" ht="12.75">
      <c r="A13" s="9" t="s">
        <v>11</v>
      </c>
      <c r="B13" s="12">
        <v>125000</v>
      </c>
      <c r="C13" s="22"/>
      <c r="D13" s="22"/>
      <c r="E13" s="20"/>
      <c r="F13" s="7"/>
    </row>
    <row r="14" spans="1:6" ht="12.75">
      <c r="A14" s="9" t="s">
        <v>13</v>
      </c>
      <c r="B14" s="9">
        <v>5000</v>
      </c>
      <c r="C14" s="22"/>
      <c r="D14" s="22"/>
      <c r="E14" s="20"/>
      <c r="F14" s="7"/>
    </row>
    <row r="15" spans="1:6" ht="12.75">
      <c r="A15" s="9" t="s">
        <v>14</v>
      </c>
      <c r="B15" s="9">
        <v>8100</v>
      </c>
      <c r="C15" s="22"/>
      <c r="D15" s="22"/>
      <c r="E15" s="20"/>
      <c r="F15" s="7"/>
    </row>
    <row r="16" spans="1:6" ht="12.75">
      <c r="A16" s="9" t="s">
        <v>245</v>
      </c>
      <c r="B16" s="9">
        <v>250000</v>
      </c>
      <c r="C16" s="22"/>
      <c r="D16" s="22"/>
      <c r="E16" s="20"/>
      <c r="F16" s="40"/>
    </row>
    <row r="17" spans="1:6" ht="12.75">
      <c r="A17" s="9" t="s">
        <v>17</v>
      </c>
      <c r="B17" s="9">
        <v>20000</v>
      </c>
      <c r="C17" s="22"/>
      <c r="D17" s="22"/>
      <c r="E17" s="20"/>
      <c r="F17" s="7"/>
    </row>
    <row r="18" spans="1:6" ht="12.75">
      <c r="A18" s="9" t="s">
        <v>344</v>
      </c>
      <c r="B18" s="9">
        <v>232400</v>
      </c>
      <c r="C18" s="22"/>
      <c r="D18" s="22"/>
      <c r="E18" s="20"/>
      <c r="F18" s="7"/>
    </row>
    <row r="19" spans="1:6" ht="12.75">
      <c r="A19" s="9" t="s">
        <v>249</v>
      </c>
      <c r="B19" s="12">
        <v>24600</v>
      </c>
      <c r="C19" s="171"/>
      <c r="D19" s="22"/>
      <c r="E19" s="20"/>
      <c r="F19" s="7"/>
    </row>
    <row r="20" spans="1:6" ht="12.75">
      <c r="A20" s="9" t="s">
        <v>257</v>
      </c>
      <c r="B20" s="12">
        <v>120000</v>
      </c>
      <c r="C20" s="22"/>
      <c r="D20" s="22"/>
      <c r="E20" s="20"/>
      <c r="F20" s="7"/>
    </row>
    <row r="21" spans="1:6" ht="12.75">
      <c r="A21" s="9" t="s">
        <v>343</v>
      </c>
      <c r="B21" s="9">
        <v>300000</v>
      </c>
      <c r="C21" s="22"/>
      <c r="D21" s="22"/>
      <c r="E21" s="20"/>
      <c r="F21" s="7"/>
    </row>
    <row r="22" spans="1:6" ht="12.75">
      <c r="A22" s="9" t="s">
        <v>202</v>
      </c>
      <c r="B22" s="9">
        <v>50000</v>
      </c>
      <c r="C22" s="22"/>
      <c r="D22" s="22"/>
      <c r="F22" s="7"/>
    </row>
    <row r="23" spans="1:6" ht="12.75">
      <c r="A23" s="19"/>
      <c r="B23" s="19"/>
      <c r="C23" s="22"/>
      <c r="D23" s="22"/>
      <c r="F23" s="7"/>
    </row>
    <row r="24" spans="1:6" ht="12.75">
      <c r="A24" s="14" t="s">
        <v>23</v>
      </c>
      <c r="B24" s="14">
        <f>SUM(B9:B22)</f>
        <v>1717900</v>
      </c>
      <c r="C24" s="105"/>
      <c r="D24" s="105"/>
      <c r="F24" s="7"/>
    </row>
    <row r="25" spans="1:6" ht="12.75">
      <c r="A25" s="6"/>
      <c r="B25" s="6"/>
      <c r="C25" s="22"/>
      <c r="D25" s="22"/>
      <c r="F25" s="7"/>
    </row>
    <row r="26" spans="1:4" ht="12.75">
      <c r="A26" s="22"/>
      <c r="B26" s="22"/>
      <c r="C26" s="22"/>
      <c r="D26" s="52"/>
    </row>
    <row r="27" spans="1:4" ht="12.75">
      <c r="A27" s="16"/>
      <c r="B27" s="16"/>
      <c r="C27" s="28"/>
      <c r="D27" s="52"/>
    </row>
    <row r="28" spans="1:4" ht="12.75">
      <c r="A28" s="16"/>
      <c r="B28" s="16"/>
      <c r="C28" s="28"/>
      <c r="D28" s="52"/>
    </row>
    <row r="29" spans="1:4" ht="12.75">
      <c r="A29" s="16"/>
      <c r="B29" s="16"/>
      <c r="C29" s="28"/>
      <c r="D29" s="52"/>
    </row>
    <row r="30" spans="1:4" ht="12.75">
      <c r="A30" s="16"/>
      <c r="B30" s="16"/>
      <c r="C30" s="28"/>
      <c r="D30" s="52"/>
    </row>
    <row r="31" ht="12.75">
      <c r="D31" s="15"/>
    </row>
    <row r="32" ht="12.75">
      <c r="D32" s="15"/>
    </row>
    <row r="33" ht="12.75">
      <c r="D33" s="15"/>
    </row>
    <row r="34" ht="12.75">
      <c r="D34" s="15"/>
    </row>
    <row r="35" ht="12.75">
      <c r="D35" s="15"/>
    </row>
    <row r="36" ht="12.75">
      <c r="D36" s="15"/>
    </row>
  </sheetData>
  <sheetProtection/>
  <mergeCells count="1">
    <mergeCell ref="A6:A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3" customWidth="1"/>
    <col min="2" max="5" width="17.75390625" style="3" customWidth="1"/>
    <col min="6" max="16384" width="9.125" style="3" customWidth="1"/>
  </cols>
  <sheetData>
    <row r="1" spans="1:3" ht="15.75">
      <c r="A1" s="1" t="s">
        <v>284</v>
      </c>
      <c r="B1" s="112">
        <v>2009</v>
      </c>
      <c r="C1" s="1"/>
    </row>
    <row r="2" spans="1:3" ht="14.25">
      <c r="A2" s="4" t="s">
        <v>29</v>
      </c>
      <c r="B2" s="4"/>
      <c r="C2" s="4"/>
    </row>
    <row r="3" spans="1:3" ht="14.25">
      <c r="A3" s="4"/>
      <c r="B3" s="4"/>
      <c r="C3" s="4"/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6" ht="15.75">
      <c r="A6" s="5" t="s">
        <v>30</v>
      </c>
      <c r="B6" s="5"/>
      <c r="C6" s="5"/>
      <c r="D6" s="5"/>
      <c r="E6" s="7"/>
      <c r="F6" s="7"/>
    </row>
    <row r="7" spans="1:6" ht="15.75">
      <c r="A7" s="5"/>
      <c r="B7" s="5"/>
      <c r="C7" s="5"/>
      <c r="D7" s="5"/>
      <c r="E7" s="7"/>
      <c r="F7" s="7"/>
    </row>
    <row r="8" spans="1:6" ht="12.75">
      <c r="A8" s="6"/>
      <c r="B8" s="6"/>
      <c r="C8" s="6"/>
      <c r="D8" s="6"/>
      <c r="E8" s="7"/>
      <c r="F8" s="7"/>
    </row>
    <row r="9" spans="1:6" ht="12.75">
      <c r="A9" s="237" t="s">
        <v>1</v>
      </c>
      <c r="B9" s="195" t="s">
        <v>285</v>
      </c>
      <c r="C9" s="114"/>
      <c r="D9" s="114"/>
      <c r="E9" s="18"/>
      <c r="F9" s="7"/>
    </row>
    <row r="10" spans="1:6" ht="12.75">
      <c r="A10" s="238"/>
      <c r="B10" s="196" t="s">
        <v>258</v>
      </c>
      <c r="C10" s="114"/>
      <c r="D10" s="114"/>
      <c r="E10" s="18"/>
      <c r="F10" s="7"/>
    </row>
    <row r="11" spans="1:6" ht="12.75">
      <c r="A11" s="17"/>
      <c r="B11" s="17"/>
      <c r="C11" s="113"/>
      <c r="D11" s="114"/>
      <c r="E11" s="18"/>
      <c r="F11" s="7"/>
    </row>
    <row r="12" spans="1:6" ht="12.75">
      <c r="A12" s="13" t="s">
        <v>31</v>
      </c>
      <c r="B12" s="9">
        <v>6000</v>
      </c>
      <c r="C12" s="22"/>
      <c r="D12" s="22"/>
      <c r="E12" s="20"/>
      <c r="F12" s="7"/>
    </row>
    <row r="13" spans="1:6" ht="12.75">
      <c r="A13" s="13" t="s">
        <v>3</v>
      </c>
      <c r="B13" s="9">
        <v>12000</v>
      </c>
      <c r="C13" s="22"/>
      <c r="D13" s="22"/>
      <c r="E13" s="20"/>
      <c r="F13" s="7"/>
    </row>
    <row r="14" spans="1:6" ht="12.75">
      <c r="A14" s="13" t="s">
        <v>278</v>
      </c>
      <c r="B14" s="9">
        <v>3000</v>
      </c>
      <c r="C14" s="22"/>
      <c r="D14" s="22"/>
      <c r="E14" s="20"/>
      <c r="F14" s="7"/>
    </row>
    <row r="15" spans="1:6" ht="12.75">
      <c r="A15" s="13" t="s">
        <v>32</v>
      </c>
      <c r="B15" s="9">
        <v>17000</v>
      </c>
      <c r="C15" s="22"/>
      <c r="D15" s="22"/>
      <c r="E15" s="20"/>
      <c r="F15" s="7"/>
    </row>
    <row r="16" spans="1:6" ht="12.75">
      <c r="A16" s="13" t="s">
        <v>373</v>
      </c>
      <c r="B16" s="9">
        <v>27000</v>
      </c>
      <c r="C16" s="22"/>
      <c r="D16" s="22"/>
      <c r="E16" s="20"/>
      <c r="F16" s="7"/>
    </row>
    <row r="17" spans="1:6" ht="12.75">
      <c r="A17" s="13" t="s">
        <v>33</v>
      </c>
      <c r="B17" s="9">
        <v>20000</v>
      </c>
      <c r="C17" s="22"/>
      <c r="D17" s="22"/>
      <c r="E17" s="20"/>
      <c r="F17" s="7"/>
    </row>
    <row r="18" spans="1:6" ht="12.75">
      <c r="A18" s="13" t="s">
        <v>9</v>
      </c>
      <c r="B18" s="9">
        <v>1000</v>
      </c>
      <c r="C18" s="22"/>
      <c r="D18" s="22"/>
      <c r="E18" s="20"/>
      <c r="F18" s="7"/>
    </row>
    <row r="19" spans="1:6" ht="12.75">
      <c r="A19" s="13" t="s">
        <v>10</v>
      </c>
      <c r="B19" s="9">
        <v>43000</v>
      </c>
      <c r="C19" s="22"/>
      <c r="D19" s="22"/>
      <c r="E19" s="20"/>
      <c r="F19" s="7"/>
    </row>
    <row r="20" spans="1:6" ht="12.75">
      <c r="A20" s="13" t="s">
        <v>11</v>
      </c>
      <c r="B20" s="9">
        <v>9000</v>
      </c>
      <c r="C20" s="22"/>
      <c r="D20" s="22"/>
      <c r="E20" s="20"/>
      <c r="F20" s="7"/>
    </row>
    <row r="21" spans="1:6" ht="12.75">
      <c r="A21" s="13" t="s">
        <v>12</v>
      </c>
      <c r="B21" s="9">
        <v>30000</v>
      </c>
      <c r="C21" s="22"/>
      <c r="D21" s="22"/>
      <c r="E21" s="20"/>
      <c r="F21" s="7"/>
    </row>
    <row r="22" spans="1:6" ht="12.75">
      <c r="A22" s="13" t="s">
        <v>34</v>
      </c>
      <c r="B22" s="9">
        <v>7400</v>
      </c>
      <c r="C22" s="22"/>
      <c r="D22" s="22"/>
      <c r="E22" s="20"/>
      <c r="F22" s="7"/>
    </row>
    <row r="23" spans="1:6" ht="12.75">
      <c r="A23" s="10" t="s">
        <v>16</v>
      </c>
      <c r="B23" s="9">
        <v>5000</v>
      </c>
      <c r="C23" s="22"/>
      <c r="D23" s="22"/>
      <c r="E23" s="20"/>
      <c r="F23" s="7"/>
    </row>
    <row r="24" spans="1:6" ht="12.75">
      <c r="A24" s="9" t="s">
        <v>255</v>
      </c>
      <c r="B24" s="9">
        <v>17000</v>
      </c>
      <c r="C24" s="22"/>
      <c r="D24" s="22"/>
      <c r="E24" s="20"/>
      <c r="F24" s="7"/>
    </row>
    <row r="25" spans="1:6" ht="12.75">
      <c r="A25" s="50" t="s">
        <v>35</v>
      </c>
      <c r="B25" s="9">
        <v>30000</v>
      </c>
      <c r="C25" s="22"/>
      <c r="D25" s="22"/>
      <c r="E25" s="20"/>
      <c r="F25" s="7"/>
    </row>
    <row r="26" spans="1:6" ht="12.75">
      <c r="A26" s="9" t="s">
        <v>225</v>
      </c>
      <c r="B26" s="9">
        <v>20000</v>
      </c>
      <c r="C26" s="22"/>
      <c r="D26" s="22"/>
      <c r="E26" s="20"/>
      <c r="F26" s="7"/>
    </row>
    <row r="27" spans="1:6" ht="12.75">
      <c r="A27" s="19"/>
      <c r="B27" s="19"/>
      <c r="C27" s="22"/>
      <c r="D27" s="22"/>
      <c r="F27" s="7"/>
    </row>
    <row r="28" spans="1:6" ht="12.75">
      <c r="A28" s="14" t="s">
        <v>23</v>
      </c>
      <c r="B28" s="14">
        <f>SUM(B12:B27)</f>
        <v>247400</v>
      </c>
      <c r="C28" s="105"/>
      <c r="D28" s="105"/>
      <c r="F28" s="7"/>
    </row>
    <row r="29" spans="3:6" ht="12.75">
      <c r="C29" s="28"/>
      <c r="D29" s="28"/>
      <c r="F29" s="7"/>
    </row>
    <row r="30" spans="3:6" ht="12.75">
      <c r="C30" s="28"/>
      <c r="D30" s="28"/>
      <c r="F30" s="7"/>
    </row>
    <row r="31" spans="3:6" ht="12.75">
      <c r="C31" s="28"/>
      <c r="D31" s="28"/>
      <c r="F31" s="7"/>
    </row>
    <row r="32" spans="3:6" ht="12.75">
      <c r="C32" s="28"/>
      <c r="D32" s="28"/>
      <c r="F32" s="7"/>
    </row>
    <row r="33" spans="3:6" ht="12.75">
      <c r="C33" s="28"/>
      <c r="D33" s="28"/>
      <c r="F33" s="7"/>
    </row>
    <row r="34" spans="3:4" ht="12.75">
      <c r="C34" s="28"/>
      <c r="D34" s="28"/>
    </row>
    <row r="35" spans="3:4" ht="12.75">
      <c r="C35" s="28"/>
      <c r="D35" s="28"/>
    </row>
    <row r="36" spans="3:4" ht="12.75">
      <c r="C36" s="28"/>
      <c r="D36" s="28"/>
    </row>
  </sheetData>
  <sheetProtection/>
  <mergeCells count="1"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Radim</cp:lastModifiedBy>
  <cp:lastPrinted>2009-03-12T22:27:28Z</cp:lastPrinted>
  <dcterms:created xsi:type="dcterms:W3CDTF">2006-12-04T10:26:39Z</dcterms:created>
  <dcterms:modified xsi:type="dcterms:W3CDTF">2009-03-19T10:42:39Z</dcterms:modified>
  <cp:category/>
  <cp:version/>
  <cp:contentType/>
  <cp:contentStatus/>
</cp:coreProperties>
</file>