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2"/>
  </bookViews>
  <sheets>
    <sheet name="Příjmy" sheetId="1" r:id="rId1"/>
    <sheet name="Výdaje" sheetId="2" r:id="rId2"/>
    <sheet name="Rekap. (2)" sheetId="3" r:id="rId3"/>
    <sheet name="PO" sheetId="4" r:id="rId4"/>
    <sheet name="Knih." sheetId="5" r:id="rId5"/>
    <sheet name="Hala" sheetId="6" r:id="rId6"/>
    <sheet name="Tech.sl." sheetId="7" r:id="rId7"/>
    <sheet name="Sb.d." sheetId="8" r:id="rId8"/>
    <sheet name="Penz." sheetId="9" r:id="rId9"/>
    <sheet name="SDH" sheetId="10" r:id="rId10"/>
    <sheet name="ZM" sheetId="11" r:id="rId11"/>
    <sheet name="MěÚ" sheetId="12" r:id="rId12"/>
    <sheet name="Dotace" sheetId="13" r:id="rId13"/>
  </sheets>
  <definedNames/>
  <calcPr fullCalcOnLoad="1"/>
</workbook>
</file>

<file path=xl/sharedStrings.xml><?xml version="1.0" encoding="utf-8"?>
<sst xmlns="http://schemas.openxmlformats.org/spreadsheetml/2006/main" count="527" uniqueCount="413">
  <si>
    <t>Příloha č. 8</t>
  </si>
  <si>
    <t xml:space="preserve">                                     Městský úřad</t>
  </si>
  <si>
    <t>Výdaje</t>
  </si>
  <si>
    <t>rozpočtu v Kč</t>
  </si>
  <si>
    <t>Platy zaměstnanců</t>
  </si>
  <si>
    <t>Ostatní osobní výdaje - dohody</t>
  </si>
  <si>
    <t>Sociální pojištění</t>
  </si>
  <si>
    <t>Zdravotní pojištění</t>
  </si>
  <si>
    <t>Pojištění za škodu při pracovním úrazu</t>
  </si>
  <si>
    <t>Knihy, tisk</t>
  </si>
  <si>
    <t>Nákup materiálu</t>
  </si>
  <si>
    <t>Voda</t>
  </si>
  <si>
    <t>Plyn</t>
  </si>
  <si>
    <t>Elektrická energie</t>
  </si>
  <si>
    <t>Pohonné látky a mazadla</t>
  </si>
  <si>
    <t>Služby pošt</t>
  </si>
  <si>
    <t>Služby telekomunikací a radiokomunikací</t>
  </si>
  <si>
    <t>Služby peněžních ústavů (sejf, pojištění mimo majetku )</t>
  </si>
  <si>
    <t>Konzultační, poradenské a právní služby</t>
  </si>
  <si>
    <t>Služby školení a vzdělávání</t>
  </si>
  <si>
    <t>Opravy a udržování</t>
  </si>
  <si>
    <t>Programové vybavení</t>
  </si>
  <si>
    <t>Cestovné</t>
  </si>
  <si>
    <t>Nein. dotace - členský příspěvek (sdružení tajemníků)</t>
  </si>
  <si>
    <t>Nákup kolků</t>
  </si>
  <si>
    <t>Platby daní a poplatků</t>
  </si>
  <si>
    <t>Celkem</t>
  </si>
  <si>
    <t>Příloha č. 7</t>
  </si>
  <si>
    <t xml:space="preserve">                                                  Zastupitelstvo města</t>
  </si>
  <si>
    <t>Odměny členů zastupitelstev</t>
  </si>
  <si>
    <t>Ostatní osobní výdaje - dohoda KPP</t>
  </si>
  <si>
    <t>Pohoštění</t>
  </si>
  <si>
    <t>Věcné dary</t>
  </si>
  <si>
    <t>Příloha č. 6</t>
  </si>
  <si>
    <t>Organizační složka: Sbor dobrovolných hasičů</t>
  </si>
  <si>
    <t>Platby za provedenou práci - refundace</t>
  </si>
  <si>
    <t>Povinné pojistné placení zaměstanců - refundace</t>
  </si>
  <si>
    <t>Prádlo, oděv a obuv - výstroj</t>
  </si>
  <si>
    <t>Nákup materiálu, náhradní díly</t>
  </si>
  <si>
    <t>Služby peněžních ústavů (pojištění)</t>
  </si>
  <si>
    <t>Nákup ostatních služeb</t>
  </si>
  <si>
    <t>Opravy a udržování (auta)</t>
  </si>
  <si>
    <t>Příloha č. 5</t>
  </si>
  <si>
    <t>Organizační složka: Penzion s byty pro důchodce v Podivíně</t>
  </si>
  <si>
    <t>Ostatní osobní výdaje (dohody)</t>
  </si>
  <si>
    <t>Pohonné hmoty a mazadla</t>
  </si>
  <si>
    <t xml:space="preserve">Opravy a udržování </t>
  </si>
  <si>
    <t>Organizační složka: Sběrný dvůr</t>
  </si>
  <si>
    <t>Nákup služeb - svoz</t>
  </si>
  <si>
    <t>Příloha č. 3</t>
  </si>
  <si>
    <t>Organizační složka: Technické služby</t>
  </si>
  <si>
    <t>Ostatní osobní výdaje (zástup za dovolenou)</t>
  </si>
  <si>
    <t>Pohonné hmoty a maziva</t>
  </si>
  <si>
    <t>Služby telekomunikaci a radiokomunikací</t>
  </si>
  <si>
    <t>Nákup služeb (práce traktorem)</t>
  </si>
  <si>
    <t>Dělníci VPP - platy</t>
  </si>
  <si>
    <t xml:space="preserve">                          - platy - dotace úřadu práce </t>
  </si>
  <si>
    <t xml:space="preserve">                  - soc.pojištění</t>
  </si>
  <si>
    <t xml:space="preserve">                          - soc. pojištění - dotace úřadu práce</t>
  </si>
  <si>
    <t xml:space="preserve">                  - zdravotní pojištění</t>
  </si>
  <si>
    <t xml:space="preserve">                           - zdrav.pojištění - dotace úřadu práce</t>
  </si>
  <si>
    <t>Příloha č. 2</t>
  </si>
  <si>
    <t>Organizační složka: Městská hala</t>
  </si>
  <si>
    <t xml:space="preserve">Nákup materiálu </t>
  </si>
  <si>
    <t>Příloha č. 1</t>
  </si>
  <si>
    <t>Organizační složka:  Městská knihovna Podivín</t>
  </si>
  <si>
    <t xml:space="preserve">  - ostatní osobní výdaje (dohody)</t>
  </si>
  <si>
    <t>Nákup materiálu -kancelářský,úklidový</t>
  </si>
  <si>
    <t>Služby radiokomunikací a telekomunikací</t>
  </si>
  <si>
    <t>Věcné dary (soutěže pro děti)</t>
  </si>
  <si>
    <t>rozpočtu</t>
  </si>
  <si>
    <t xml:space="preserve">Příjmy </t>
  </si>
  <si>
    <t>Saldo příjmů a výdajů</t>
  </si>
  <si>
    <t>5.                                                VÝDAJE</t>
  </si>
  <si>
    <t>paragraf 1014 - Ozdravování hosp. zvířat, zvl. veter. péče</t>
  </si>
  <si>
    <t>Deratizace města</t>
  </si>
  <si>
    <t>Útulek pro psy</t>
  </si>
  <si>
    <t>paragraf 1019 - Ostatní zemědělská a potr. činnost</t>
  </si>
  <si>
    <t>Moravský rybářský svaz - příspěvek na činnost</t>
  </si>
  <si>
    <t>paragraf 2140 - Vnitřní obchod, služby a turismus</t>
  </si>
  <si>
    <t>Dobrovolný svazek obcí LVA - členský příspěvek</t>
  </si>
  <si>
    <t>paragraf 2169 - Ostatní správa v průmyslu, stavebnictví</t>
  </si>
  <si>
    <t>Činnost stavebního úřadu - havarijní stavy - posudky, tech.pomoc</t>
  </si>
  <si>
    <t>paragraf 2212 - Silnice</t>
  </si>
  <si>
    <t>Výkup pozemků - Kopce, cesta od nádraží</t>
  </si>
  <si>
    <t>Zimní údržba komunikací</t>
  </si>
  <si>
    <t>paragraf 2219 - Záležitosti pozemních komunikací j.n.</t>
  </si>
  <si>
    <t xml:space="preserve">              - inženýrská činnost - platy</t>
  </si>
  <si>
    <t>Polní cesty - úpravy</t>
  </si>
  <si>
    <t>Paragraf 2229 - Ostatní záležitosti v silniční dopravě</t>
  </si>
  <si>
    <t>paragraf 2310 - Pitná voda</t>
  </si>
  <si>
    <t>Dolní Valy - inženýrské sítě</t>
  </si>
  <si>
    <t>paragraf 3111 - Předškolní zařízení</t>
  </si>
  <si>
    <t>Mateřská škola Podivín - příspěvek na provoz</t>
  </si>
  <si>
    <t>paragraf 3113 - Základní školy</t>
  </si>
  <si>
    <t>Základní škola Podivín - příspěvek na provoz</t>
  </si>
  <si>
    <t xml:space="preserve">                                 - školní hřiště</t>
  </si>
  <si>
    <t xml:space="preserve">paragraf 3141 - Školní stravování </t>
  </si>
  <si>
    <t>Školní jídelna při ZŠ Podivín - příspěvek na provoz</t>
  </si>
  <si>
    <t>paragraf 3231 - Základní umělecká škola</t>
  </si>
  <si>
    <t xml:space="preserve">                                    - revize</t>
  </si>
  <si>
    <t>paragraf 3314 - Činnosti knihovnické</t>
  </si>
  <si>
    <t>Městská knihovna - výdaje</t>
  </si>
  <si>
    <t>paragraf 3315 - Činnost muzeí a galerií</t>
  </si>
  <si>
    <t>Příspěvek Muzejní a vlastivědné společnosti Brno</t>
  </si>
  <si>
    <t>paragraf 3319 - Záležitosti kultury</t>
  </si>
  <si>
    <t>Kulturní akce</t>
  </si>
  <si>
    <t>paragraf 3322 - Zachování a obnova kulturních památek</t>
  </si>
  <si>
    <t>paragraf 3330 - Činnosti registr. církví a nábožen. spol.</t>
  </si>
  <si>
    <t>Příspěvek na opravu budovy farní budovy - kulturní památky</t>
  </si>
  <si>
    <t>paragraf 3341 - Rozhlas a televize</t>
  </si>
  <si>
    <t>Místní rozhlas - poplatky, opravy</t>
  </si>
  <si>
    <t>paragraf 3349 - Záležitosti sdělovacích prostředků</t>
  </si>
  <si>
    <t>Podivínský zpravodaj - tisk</t>
  </si>
  <si>
    <t xml:space="preserve">                               - platy - šéfredaktor</t>
  </si>
  <si>
    <t>paragraf 3392 - Zájmová činnost v kultuře</t>
  </si>
  <si>
    <t>Městská hala - výdaje</t>
  </si>
  <si>
    <t>Loutkářský soubor Podivíni - příspěvek na činnost souboru</t>
  </si>
  <si>
    <t>paragraf 3399 - Záležitost kultury, církví a sděl. prostředků</t>
  </si>
  <si>
    <t>Obřady - věcné dary</t>
  </si>
  <si>
    <t xml:space="preserve">           - platy - účinkující</t>
  </si>
  <si>
    <t>paragraf 3419 - Tělovýchovná činnost</t>
  </si>
  <si>
    <t>TJ Sokol Podivín - příspěvek na činnost</t>
  </si>
  <si>
    <t>paragraf 3421 - Využití volného času dětí a mládeže</t>
  </si>
  <si>
    <t>YMCA  skautský oddíl - příspěvek na činnost organizace</t>
  </si>
  <si>
    <t>Lodní modeláři - příspěvek na činnost a úhradu jízdních nákladů</t>
  </si>
  <si>
    <t>paragraf 3429 - Ostatní zájmová činnost a rekreace</t>
  </si>
  <si>
    <t>Klub přátel okrasného ptactva - příspěvek na činnost klubu</t>
  </si>
  <si>
    <t>paragraf 3612 - Bytové hospodářství</t>
  </si>
  <si>
    <t>Bytové hospodářství - opravy, údržba, revize, materiál</t>
  </si>
  <si>
    <t xml:space="preserve">                              - voda, elektrická energie, plyn</t>
  </si>
  <si>
    <t>paragraf 3613 - Nebytové hospodářství</t>
  </si>
  <si>
    <t>Nebytové prostory - Traktorka č. p. 452 - revize</t>
  </si>
  <si>
    <t>Nebytové prostory - hospodářská budova ul. Sadová - revize</t>
  </si>
  <si>
    <t>Nebytové prostory č.p.192( Stará radnice)-plyn,el.en.,voda, revize</t>
  </si>
  <si>
    <t>paragraf 3619 - Ostatní programy rozvoje bydlení</t>
  </si>
  <si>
    <t>paragraf 3631 - Veřejné osvětlení</t>
  </si>
  <si>
    <t xml:space="preserve">Veřejné osvětlení - materiál,el.en., opravy, soc.poj., zdrav.poj. </t>
  </si>
  <si>
    <t xml:space="preserve">     - plat - dohoda o pracovní činnosti</t>
  </si>
  <si>
    <t xml:space="preserve">     - výměna stávajících svítidel</t>
  </si>
  <si>
    <t>paragraf 3632 - Pohřebnictví</t>
  </si>
  <si>
    <t>Hřbitov - kontejnery, voda</t>
  </si>
  <si>
    <t xml:space="preserve">           - chodníky</t>
  </si>
  <si>
    <t>paragraf 3635 - Územní plánování</t>
  </si>
  <si>
    <t>Změna Územně plánovací dokumentace sídelního útvaru Podivín</t>
  </si>
  <si>
    <t>paragraf 3639 - Komunální služby a územní rozvoj</t>
  </si>
  <si>
    <t>Technické služby - výdaje</t>
  </si>
  <si>
    <t>Energetické sdružení obcí Jižní Moravy - členský příspěvek</t>
  </si>
  <si>
    <t>paragraf 3721 - Sběr a svoz nebezpečných odpadů</t>
  </si>
  <si>
    <t>paragraf 3722 - Sběr a svoz komunálních odpadů</t>
  </si>
  <si>
    <t>Komunální odpad (domácnosti) - sběr a svoz</t>
  </si>
  <si>
    <t xml:space="preserve">                                             - nájem kontejnerů</t>
  </si>
  <si>
    <t>Komunální odpad z veř. komunikací, prostranství, zeleně-svoz</t>
  </si>
  <si>
    <t>Popelové nádoby - nákup</t>
  </si>
  <si>
    <t>Komunální odpad ze sběrného dvoru -  kontejnery</t>
  </si>
  <si>
    <t>Sběrný dvůr - platy, soc. poj, zdrav, poj.</t>
  </si>
  <si>
    <t xml:space="preserve">paragraf 3723 - Sběr a svoz ostatních odpadů </t>
  </si>
  <si>
    <t>Tříděný odpad - svoz</t>
  </si>
  <si>
    <t>paragraf 3745 - Péče o vzhled obcí a veřejnou zeleň</t>
  </si>
  <si>
    <t>Stromy - výsadba, prořez</t>
  </si>
  <si>
    <t>Údržba veřejné zeleně - sečení</t>
  </si>
  <si>
    <t>paragraf 4317 - Domovy - penziony pro staré občany</t>
  </si>
  <si>
    <t>Penzion s byty pro důchodce - výdaje</t>
  </si>
  <si>
    <t>Sdružení zdr. Postižených - smíšená org. Podivín - příspěvek</t>
  </si>
  <si>
    <t>Oblastní charita Břeclav - fin. dar - pro Domov svaté Agáty Břeclav</t>
  </si>
  <si>
    <t xml:space="preserve">                                   -pro Denní centrum s azylovým bydlením</t>
  </si>
  <si>
    <t xml:space="preserve">                                   -pro K-centrum a Síť služeb pro osoby závislé</t>
  </si>
  <si>
    <t xml:space="preserve">                                   -pro Dobrovolnické centrum Břeclav</t>
  </si>
  <si>
    <t>Jednorázové sociální příspěvky</t>
  </si>
  <si>
    <t>paragraf 5311 - Bezpečnost a veřejný pořádek</t>
  </si>
  <si>
    <t>Městská policie - smlouva (Město Břeclav)</t>
  </si>
  <si>
    <t>paragraf 5512 - Požární ochrana - dobrovolná část</t>
  </si>
  <si>
    <t>Sbor dobrovolných hasičů - výdaje</t>
  </si>
  <si>
    <t>Sdružení hasičů - členský příspěvek</t>
  </si>
  <si>
    <t>paragraf 6112 - Místní zastupitelské orgány</t>
  </si>
  <si>
    <t>Zastupitelstvo města - výdaje</t>
  </si>
  <si>
    <t>paragraf 6171 - Činnost místní správy</t>
  </si>
  <si>
    <t>Městský úřad - výdaje</t>
  </si>
  <si>
    <t>Čerpání sociálního fondu (zaměstnanci, starosta, zástupce star.)</t>
  </si>
  <si>
    <t>paragraf 6310 - Obecné příjmy a výdaje z finan. operací</t>
  </si>
  <si>
    <t>Úrok z bankovního úvěru - 20. bytových jednotek</t>
  </si>
  <si>
    <t>Poplatky za vedení úvěrového účtu</t>
  </si>
  <si>
    <t>Úrok z bankovního úvěru - projekt Břeclavsko</t>
  </si>
  <si>
    <t>paragraf 6320 - Pojištění funkčně nespecifikované</t>
  </si>
  <si>
    <t>Souhrnné pojištění majetku</t>
  </si>
  <si>
    <t>paragraf 6399 - Finanční operace</t>
  </si>
  <si>
    <t>Daň z příjmu obce</t>
  </si>
  <si>
    <t>VÝDAJE CELKEM</t>
  </si>
  <si>
    <t>1.                                               PŘÍJMY</t>
  </si>
  <si>
    <t>Daň z příjmů fyz. osob ze závislé činnosti a funkčních požitků</t>
  </si>
  <si>
    <t>Daň z příjmů fyz. osob ze samostatné výdělečné činnosti</t>
  </si>
  <si>
    <t>Daň z příjmů fyz. osob z kap. výnosů (vybíraných srážkou)</t>
  </si>
  <si>
    <t>Daň z příjmů právnických osob</t>
  </si>
  <si>
    <t>Daň z příjmů právnických osob za obce</t>
  </si>
  <si>
    <t>Daň z přidané hodnoty</t>
  </si>
  <si>
    <t>Místní poplatky - poplatek za likvidaci komunálního odpadu</t>
  </si>
  <si>
    <t xml:space="preserve">                       - poplatek ze psů</t>
  </si>
  <si>
    <t xml:space="preserve">                       - poplatek za užívání veřejného prostranství</t>
  </si>
  <si>
    <t xml:space="preserve">                       - poplatek z ubytovací kapacity</t>
  </si>
  <si>
    <t xml:space="preserve">                       - poplatek za provozovaný výherní hrací přístroj</t>
  </si>
  <si>
    <t>Odvod výtěžku z provozování výherních hracích přístrojů</t>
  </si>
  <si>
    <t>Správní poplatky</t>
  </si>
  <si>
    <t>Daň z nemovitostí</t>
  </si>
  <si>
    <t>Splátky půjčených prostředků - bytové družstvo</t>
  </si>
  <si>
    <t>Splátka půjčky bytového fondu - obec</t>
  </si>
  <si>
    <t>Splátky půjček bytového fondu - občané</t>
  </si>
  <si>
    <t>Příspěvek na výkon státní správy, na školství</t>
  </si>
  <si>
    <t>paragraf 2119 - Záležitosti těžebního prům. a energetiky</t>
  </si>
  <si>
    <t>Úhrady z vydobývaného prostoru</t>
  </si>
  <si>
    <t>Prodej - pohlednice Podivín</t>
  </si>
  <si>
    <t xml:space="preserve">            brožura Podivín</t>
  </si>
  <si>
    <t xml:space="preserve">            kniha 100 let sportu</t>
  </si>
  <si>
    <t xml:space="preserve">            mapka Podivín</t>
  </si>
  <si>
    <t xml:space="preserve">            brožura, mapa LVA</t>
  </si>
  <si>
    <t xml:space="preserve">            turistické známky</t>
  </si>
  <si>
    <t xml:space="preserve">            kniha - Vlastivědný sborník</t>
  </si>
  <si>
    <t>2.                                               PŘÍJMY</t>
  </si>
  <si>
    <t>Knihovna - členské příspěvky</t>
  </si>
  <si>
    <t xml:space="preserve">                prodej disket</t>
  </si>
  <si>
    <t xml:space="preserve">                kopírování</t>
  </si>
  <si>
    <t xml:space="preserve">                internet</t>
  </si>
  <si>
    <t xml:space="preserve">                meziknihovní výpůjční služba</t>
  </si>
  <si>
    <t xml:space="preserve">                prodej vyřazených knih</t>
  </si>
  <si>
    <t>paragraf 3319 - Záležitosti kultury j. n.</t>
  </si>
  <si>
    <t>Prodej CD, MC - vánoční zpívání 2002</t>
  </si>
  <si>
    <t>Místní rozhlas - poplatek za hlášení</t>
  </si>
  <si>
    <t>paragraf 3349 - Záležitosti sdělovacích prostředků j. n.</t>
  </si>
  <si>
    <t>Zpravodaj - inzeráty</t>
  </si>
  <si>
    <t>paragraf 3399 - Záležitosti kutury, církví a sděl. prostř.</t>
  </si>
  <si>
    <t>Obřady - poplatky</t>
  </si>
  <si>
    <t>paragraf 3429 - Zájmová činnost a rekreace</t>
  </si>
  <si>
    <t>Rekreační chata - nájem</t>
  </si>
  <si>
    <t xml:space="preserve">                       - poplatky</t>
  </si>
  <si>
    <t>Bytové hospodářství - nájem</t>
  </si>
  <si>
    <t>Nebytové prostory - č.p. 452  (traktorka) - nájemné</t>
  </si>
  <si>
    <t xml:space="preserve">                          - č.p. 788 (hala a restaurace) - nájemné</t>
  </si>
  <si>
    <t xml:space="preserve">                                                             - popl. za stoly a židle</t>
  </si>
  <si>
    <t xml:space="preserve">                           - č.p. 389 (knihovna) - nájemné</t>
  </si>
  <si>
    <t xml:space="preserve">                           - č.p. 933 (penzion) - nájemné</t>
  </si>
  <si>
    <t xml:space="preserve">                           - č.p. 181 (MěÚ) - nájemné</t>
  </si>
  <si>
    <t xml:space="preserve">                           - č. p. 2 (Lidový dům) - nájemné</t>
  </si>
  <si>
    <t>Nebytové prostory - hospospod. budova na ul.Sadová- nájemné</t>
  </si>
  <si>
    <t xml:space="preserve">                           - sklep - nájemné</t>
  </si>
  <si>
    <t>Hřbitov - pronájem hrobových míst</t>
  </si>
  <si>
    <t xml:space="preserve">          - poplatek za hřbitovní služby</t>
  </si>
  <si>
    <t>Pozemky - pronájem</t>
  </si>
  <si>
    <t xml:space="preserve">Pozemky - prodej </t>
  </si>
  <si>
    <t>Sběrný dvůr - poplatky za uložení</t>
  </si>
  <si>
    <t>Popelové nádoby - prodej</t>
  </si>
  <si>
    <t>paragraf 3723 - Sběr a svoz ostatních odpadů</t>
  </si>
  <si>
    <t>Odpady - tříděný odpad - pytle</t>
  </si>
  <si>
    <t xml:space="preserve">                                   - odměna EKO-KOM za třídění odpadu</t>
  </si>
  <si>
    <t>Projekt ESF - příspěvek</t>
  </si>
  <si>
    <t>Penzion - pronájem bytů</t>
  </si>
  <si>
    <t xml:space="preserve">             - rozvoz obědů</t>
  </si>
  <si>
    <t xml:space="preserve">             - poskytované pečovatelské služby</t>
  </si>
  <si>
    <t xml:space="preserve">             - popl. za nocleh</t>
  </si>
  <si>
    <t xml:space="preserve">             - pronájem společenské místnosti</t>
  </si>
  <si>
    <t>paragraf 6112 - Zastupitelstva obcí</t>
  </si>
  <si>
    <t>Komise pro projednávání přestupků - pokuty</t>
  </si>
  <si>
    <t xml:space="preserve">                                                     náklady řízení</t>
  </si>
  <si>
    <t>Vyvěšení plakátů na informačních tabulích</t>
  </si>
  <si>
    <t>Kopírování</t>
  </si>
  <si>
    <t>paragraf 6310 - Obecné příjmy a výdaje z fin. operací</t>
  </si>
  <si>
    <t>PŘÍJMY CELKEM</t>
  </si>
  <si>
    <t xml:space="preserve">            divadelní almanach</t>
  </si>
  <si>
    <t>Zapůjčení výsuvného žebříku</t>
  </si>
  <si>
    <t>Návrh</t>
  </si>
  <si>
    <t xml:space="preserve">Návrh </t>
  </si>
  <si>
    <t xml:space="preserve">                           - č. p. 192 (Stará radnice - sklep) - nájemné </t>
  </si>
  <si>
    <t>Příloha č. 10</t>
  </si>
  <si>
    <t xml:space="preserve">                                        Závazné ukazatele pro příjemce dotací z rozpočtu města</t>
  </si>
  <si>
    <t>Organizace</t>
  </si>
  <si>
    <t>výše dotace</t>
  </si>
  <si>
    <t>účel použití dotace</t>
  </si>
  <si>
    <t>Římskokatolická farnost Podivín, Komenského 193/3, 691 45 Podivín, IČ 64520943</t>
  </si>
  <si>
    <t>na opravu farní budovy - kulturní památky</t>
  </si>
  <si>
    <t>Loutkářský soubor Podivíni, 691 45 Podivín</t>
  </si>
  <si>
    <t>na činnost souboru</t>
  </si>
  <si>
    <t>TJ Sokol Podivín, 691 45 Podivín, IČ 531367</t>
  </si>
  <si>
    <t xml:space="preserve">na tělocvičnou, kulturní a sportovní činnost </t>
  </si>
  <si>
    <t>TJ Slavoj Podivín, 691 45  Podivín, IČ 42324211</t>
  </si>
  <si>
    <t>YMCA v České republice, sdružení YMCA T.S.,Sovinec 26, 639 00 Brno,</t>
  </si>
  <si>
    <t>IČ 26532859, 12.YMCA - skautský oddíl Podivín a Taneční krůžek RATOLEST</t>
  </si>
  <si>
    <t>na činnost organizace</t>
  </si>
  <si>
    <t>Modelářský klub SMČR č. 125, KLoM CALYPSO Podivín, Sadová 854,</t>
  </si>
  <si>
    <t>691 45  Podivín, IČ 65805119</t>
  </si>
  <si>
    <t>na činnost klubu a úhradu jízdních nákladů při soutěžích</t>
  </si>
  <si>
    <t>Klub přátel okrasného ptactva v Podivíně, Revoluční 934, 691 45  Podivín</t>
  </si>
  <si>
    <t>na činnost klubu</t>
  </si>
  <si>
    <t>Moravský rybářský svaz - místní organizace v Podivíně, 691 45  Podivín</t>
  </si>
  <si>
    <t>Sdružení zdravotně postižených v ČR, smíšená organizace, 691 45 Podivín, IČ 65804708</t>
  </si>
  <si>
    <t>na ozdravný pobyt pro zdravotně a tělesně postižené a ostatní občany</t>
  </si>
  <si>
    <t xml:space="preserve">         Závazné ukazatele pro příspěvkové organizace</t>
  </si>
  <si>
    <t>příspěvek na provoz</t>
  </si>
  <si>
    <t>dotace na investice</t>
  </si>
  <si>
    <t>Mateřská škola Podivín</t>
  </si>
  <si>
    <t>Sadová 864, 691 45  Podivín</t>
  </si>
  <si>
    <t>IČ: 49963406</t>
  </si>
  <si>
    <t>Základní škola Podivín, okres Břeclav</t>
  </si>
  <si>
    <t>Masarykovo nám. 230, 691 45  Podivín</t>
  </si>
  <si>
    <t>IČ: 70285471</t>
  </si>
  <si>
    <t>Školní jídelna ZŠ</t>
  </si>
  <si>
    <t>IČ: 60680610</t>
  </si>
  <si>
    <t>Třída 8 - Financování</t>
  </si>
  <si>
    <t>Splátky půjček z Bytového fondu - město</t>
  </si>
  <si>
    <t>Splátky dlouhodobého úvěru - 20 b.j.</t>
  </si>
  <si>
    <t>Financování       CELKEM</t>
  </si>
  <si>
    <t>Příjmy úroků ze zůstatku na základním běžném účtu</t>
  </si>
  <si>
    <t>Příjmy úroků ze zůstatku na Sociální fondu</t>
  </si>
  <si>
    <t>Příjmy úřoků ze zůstatku na Fondu darů</t>
  </si>
  <si>
    <t>Příjmy úroků ze zůstatku na Bytovém fondu Podivín</t>
  </si>
  <si>
    <t>Poplatky za vedení základního běžného účtu, účtu cenných papírů</t>
  </si>
  <si>
    <t>Poplatky za vedení Sociálního fondu</t>
  </si>
  <si>
    <t>Poplatky za vedení Fondu darů</t>
  </si>
  <si>
    <t>Poplatky za vedení Bytového fondu Podivín</t>
  </si>
  <si>
    <t>Splátky dlouhodobého úvěru - Břeclavsko</t>
  </si>
  <si>
    <t>Vratka návratné finanční výpomoci - Bytový fond</t>
  </si>
  <si>
    <t>Sociální fond - stav k 1. 1. 2007</t>
  </si>
  <si>
    <t>Základní běžný účet - stav k 1. 1. 2007</t>
  </si>
  <si>
    <t>Výstavba  - náměstí</t>
  </si>
  <si>
    <t>Dopravní značení - rychlostní tabule na vjezdech do města</t>
  </si>
  <si>
    <t xml:space="preserve">          - oprava fasády</t>
  </si>
  <si>
    <t>Nájemné za nájem s právem koupě - automobil</t>
  </si>
  <si>
    <t>Chodníky - výstavba - Bratislavská - Pekárna - Gálovo</t>
  </si>
  <si>
    <t xml:space="preserve">                                  - projekt odstranění energ.úniků(okna,zateplení)</t>
  </si>
  <si>
    <t xml:space="preserve">                                  - rekonstrukce hřiště, herní prvky</t>
  </si>
  <si>
    <t>Stará radnice - projekt rekonstrukce</t>
  </si>
  <si>
    <t xml:space="preserve">                                 - projekt okna, fasáda zadní trakt</t>
  </si>
  <si>
    <t>Dětské hřiště - u Fruty</t>
  </si>
  <si>
    <t xml:space="preserve">             - popl. za služby (výtah, antény, spol. prostory)</t>
  </si>
  <si>
    <t>Budovy - bezpečnostní kliky na požádní dveře</t>
  </si>
  <si>
    <t xml:space="preserve">           - nouzové osvětlení</t>
  </si>
  <si>
    <t xml:space="preserve">DDHM - výzbroj - hadice, proudnice </t>
  </si>
  <si>
    <t>Rekreační chata - výdaje na provoz a údržbu, opravy, septik</t>
  </si>
  <si>
    <t xml:space="preserve">            - anténa + router - připojení k internetu</t>
  </si>
  <si>
    <t xml:space="preserve">                                     - ul. Za Drahou</t>
  </si>
  <si>
    <t xml:space="preserve">               - Za Drahou</t>
  </si>
  <si>
    <t xml:space="preserve">     - modernizace rozvaděčů</t>
  </si>
  <si>
    <t>Sdružení obcí a měst Jižní Moravy - členský příspěvek</t>
  </si>
  <si>
    <t xml:space="preserve">Propagace města </t>
  </si>
  <si>
    <t xml:space="preserve">          - reklamní sloup - nájemné</t>
  </si>
  <si>
    <t>Svaz postižených civilizačními chorobami v ČR - ZO Bulhary, Osvobození 588</t>
  </si>
  <si>
    <t>691 44  Lednice, IČ 71010637</t>
  </si>
  <si>
    <t>TJ Slavoj Podivín - příspěvek na činnost a závlahový systém</t>
  </si>
  <si>
    <t>Převod pozemků Palackého, Sokolská (geom. plán)</t>
  </si>
  <si>
    <t>Demolice č.p. 9 ul. Kopce</t>
  </si>
  <si>
    <t>nákup kontejnerů na sklo</t>
  </si>
  <si>
    <t>Židovská hřbitov - údržba</t>
  </si>
  <si>
    <t xml:space="preserve">                                     - náměstí</t>
  </si>
  <si>
    <t>Nákup zboží za účelem dalšího prodeje (diskety)</t>
  </si>
  <si>
    <t>DHDM (scaner, tiskárna, regál)</t>
  </si>
  <si>
    <t>Nákup služeb (revize, PC)</t>
  </si>
  <si>
    <t>Návrh rozpočtu Města Podivína na rok 2007</t>
  </si>
  <si>
    <t>Projekty - Příční</t>
  </si>
  <si>
    <t>DHDM(odpadkové koše,lavičky)</t>
  </si>
  <si>
    <t>Nákup ostatních služeb (čištění závěsů, revize)</t>
  </si>
  <si>
    <t xml:space="preserve">Materiál </t>
  </si>
  <si>
    <t xml:space="preserve">           - bezbariérový vstup k lékaři</t>
  </si>
  <si>
    <t>DHDM - (PC, tiskárna, lednička,skříňky,klimatizace)</t>
  </si>
  <si>
    <t xml:space="preserve">Komunikace - zametání </t>
  </si>
  <si>
    <t>Kronika města - platy - kronikář</t>
  </si>
  <si>
    <t>Skautský srub - revize</t>
  </si>
  <si>
    <t>Byty Újezd  - pojištění budovy</t>
  </si>
  <si>
    <t xml:space="preserve">Nebyt.prostory č. p. 2 (Lidový dům)  - revize </t>
  </si>
  <si>
    <t xml:space="preserve">                                                    - srážkové vody</t>
  </si>
  <si>
    <t>Náhrada škody od pojišťovny - škoda na el. vedení</t>
  </si>
  <si>
    <t>Bytový fond Podivín - stav k 1. 1. 2007</t>
  </si>
  <si>
    <t>Fond darů - účel dovybavení Penzionu - rezerva</t>
  </si>
  <si>
    <t>Poplatky za vedení Fondu darů - rezerva</t>
  </si>
  <si>
    <t xml:space="preserve">Bytový fond - rezerva </t>
  </si>
  <si>
    <t>Fond darů - stav k 1. 1. 2007</t>
  </si>
  <si>
    <t>Projekt na opravu Cyrilky - hrazeno z přijatých darů</t>
  </si>
  <si>
    <t>Popl. za vysekání rákosu</t>
  </si>
  <si>
    <t xml:space="preserve">            kniha - Jihomoravský kraj</t>
  </si>
  <si>
    <t>Pasportizace dopravního a orientačního značení</t>
  </si>
  <si>
    <t>Nákup služeb (revize,praní, stravování,PC, web. stránky)</t>
  </si>
  <si>
    <t>Svaz postižených civilizačními chorobami v ČR - ZO Bulhary</t>
  </si>
  <si>
    <t>Svoz nebezpečného odpadu</t>
  </si>
  <si>
    <t>Rekonstrukce - B.Němcové II (úsek  mez ul. U Dráhy a Nerudova)</t>
  </si>
  <si>
    <t xml:space="preserve">                     - Stará čtvrť</t>
  </si>
  <si>
    <t xml:space="preserve">                     - Poříčí II</t>
  </si>
  <si>
    <t xml:space="preserve">                     - inženýrská činnost</t>
  </si>
  <si>
    <t>Příloha č. 9</t>
  </si>
  <si>
    <t>Plnění rozpočtu Města Podivína na rok 2007</t>
  </si>
  <si>
    <t>Příloha č. 4</t>
  </si>
  <si>
    <t>rozpčtu v Kč</t>
  </si>
  <si>
    <t>3.                                                VÝDAJE</t>
  </si>
  <si>
    <t>4.                                                VÝDAJE</t>
  </si>
  <si>
    <t>6.                                                VÝDAJE</t>
  </si>
  <si>
    <t>Park Hliníky - závlahy</t>
  </si>
  <si>
    <t>paragraf 2141 - Vnitřní obchod</t>
  </si>
  <si>
    <t>Ochranné pomůcky</t>
  </si>
  <si>
    <t>Nákup služeb  (v tom revize, praní, kultura)</t>
  </si>
  <si>
    <t>DHDM (myčka) - úhrada z Fondu darů</t>
  </si>
  <si>
    <t>na tělovýchovnou a sportovní činnost</t>
  </si>
  <si>
    <t>Základní umělecká škola - srážkové vody</t>
  </si>
  <si>
    <t xml:space="preserve">paragraf 4351 - Osobní asistence, pečovatelská služba a podpora </t>
  </si>
  <si>
    <t xml:space="preserve">                         samostatného bydlení</t>
  </si>
  <si>
    <t>paragraf 4341 - Sociální pomoc osobám v hmotné nouzi</t>
  </si>
  <si>
    <t>paragraf 4349 - Ostatní sociální péče a pomoc ostatním skup.obyv</t>
  </si>
  <si>
    <t>paragraf 4357 - Domovy</t>
  </si>
  <si>
    <t>Občanské sdružení Biliculum Novosedly - finanční dar</t>
  </si>
  <si>
    <r>
      <t xml:space="preserve">7.                                                      </t>
    </r>
    <r>
      <rPr>
        <b/>
        <sz val="14"/>
        <rFont val="Arial CE"/>
        <family val="2"/>
      </rPr>
      <t xml:space="preserve">  </t>
    </r>
    <r>
      <rPr>
        <b/>
        <sz val="16"/>
        <rFont val="Arial CE"/>
        <family val="2"/>
      </rPr>
      <t>REKAPITULACE</t>
    </r>
  </si>
  <si>
    <t>Poplatky za znečišťování ovzduší</t>
  </si>
  <si>
    <t>Stroje, přístroje a zařízení - zabezpeční - alarm</t>
  </si>
  <si>
    <t xml:space="preserve">                              rekonstrukce telefonní sítě, ústředna</t>
  </si>
  <si>
    <t xml:space="preserve">           -  vstupní dveře</t>
  </si>
  <si>
    <t xml:space="preserve">                upomínky, ztracené, poškozené knihy</t>
  </si>
  <si>
    <t>Škoda na el. vedení (E.ON)</t>
  </si>
  <si>
    <t>Projekt ESF - dělníci pila - platy</t>
  </si>
  <si>
    <t xml:space="preserve">                                       sociální pojištění</t>
  </si>
  <si>
    <t xml:space="preserve">                                       zdravotní pojištění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</si>
</sst>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b/>
      <sz val="14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0" fillId="0" borderId="0" xfId="21">
      <alignment/>
      <protection/>
    </xf>
    <xf numFmtId="0" fontId="5" fillId="0" borderId="0" xfId="21" applyFont="1">
      <alignment/>
      <protection/>
    </xf>
    <xf numFmtId="4" fontId="6" fillId="0" borderId="0" xfId="21" applyNumberFormat="1" applyFont="1">
      <alignment/>
      <protection/>
    </xf>
    <xf numFmtId="4" fontId="7" fillId="0" borderId="0" xfId="21" applyNumberFormat="1" applyFont="1">
      <alignment/>
      <protection/>
    </xf>
    <xf numFmtId="0" fontId="0" fillId="0" borderId="0" xfId="21" applyBorder="1">
      <alignment/>
      <protection/>
    </xf>
    <xf numFmtId="0" fontId="8" fillId="0" borderId="1" xfId="21" applyFont="1" applyBorder="1">
      <alignment/>
      <protection/>
    </xf>
    <xf numFmtId="0" fontId="8" fillId="0" borderId="1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/>
      <protection/>
    </xf>
    <xf numFmtId="4" fontId="7" fillId="0" borderId="3" xfId="21" applyNumberFormat="1" applyFont="1" applyBorder="1">
      <alignment/>
      <protection/>
    </xf>
    <xf numFmtId="4" fontId="0" fillId="0" borderId="3" xfId="21" applyNumberFormat="1" applyBorder="1">
      <alignment/>
      <protection/>
    </xf>
    <xf numFmtId="4" fontId="7" fillId="0" borderId="3" xfId="21" applyNumberFormat="1" applyFont="1" applyBorder="1" applyAlignment="1">
      <alignment horizontal="right"/>
      <protection/>
    </xf>
    <xf numFmtId="4" fontId="0" fillId="0" borderId="0" xfId="21" applyNumberFormat="1" applyBorder="1">
      <alignment/>
      <protection/>
    </xf>
    <xf numFmtId="4" fontId="7" fillId="0" borderId="1" xfId="21" applyNumberFormat="1" applyFont="1" applyBorder="1">
      <alignment/>
      <protection/>
    </xf>
    <xf numFmtId="4" fontId="7" fillId="0" borderId="1" xfId="21" applyNumberFormat="1" applyFont="1" applyBorder="1" applyAlignment="1">
      <alignment horizontal="right"/>
      <protection/>
    </xf>
    <xf numFmtId="4" fontId="0" fillId="0" borderId="0" xfId="21" applyNumberFormat="1" applyFont="1" applyBorder="1">
      <alignment/>
      <protection/>
    </xf>
    <xf numFmtId="4" fontId="7" fillId="0" borderId="4" xfId="21" applyNumberFormat="1" applyFont="1" applyFill="1" applyBorder="1">
      <alignment/>
      <protection/>
    </xf>
    <xf numFmtId="4" fontId="7" fillId="0" borderId="3" xfId="21" applyNumberFormat="1" applyFont="1" applyFill="1" applyBorder="1">
      <alignment/>
      <protection/>
    </xf>
    <xf numFmtId="4" fontId="7" fillId="0" borderId="3" xfId="21" applyNumberFormat="1" applyFont="1" applyFill="1" applyBorder="1" applyAlignment="1">
      <alignment horizontal="right"/>
      <protection/>
    </xf>
    <xf numFmtId="4" fontId="7" fillId="0" borderId="5" xfId="21" applyNumberFormat="1" applyFont="1" applyBorder="1">
      <alignment/>
      <protection/>
    </xf>
    <xf numFmtId="4" fontId="8" fillId="1" borderId="3" xfId="21" applyNumberFormat="1" applyFont="1" applyFill="1" applyBorder="1">
      <alignment/>
      <protection/>
    </xf>
    <xf numFmtId="4" fontId="8" fillId="1" borderId="3" xfId="21" applyNumberFormat="1" applyFont="1" applyFill="1" applyBorder="1" applyAlignment="1">
      <alignment horizontal="right"/>
      <protection/>
    </xf>
    <xf numFmtId="4" fontId="4" fillId="2" borderId="0" xfId="21" applyNumberFormat="1" applyFont="1" applyFill="1" applyBorder="1">
      <alignment/>
      <protection/>
    </xf>
    <xf numFmtId="0" fontId="0" fillId="2" borderId="0" xfId="21" applyFill="1" applyBorder="1">
      <alignment/>
      <protection/>
    </xf>
    <xf numFmtId="4" fontId="0" fillId="0" borderId="0" xfId="21" applyNumberFormat="1">
      <alignment/>
      <protection/>
    </xf>
    <xf numFmtId="0" fontId="0" fillId="0" borderId="0" xfId="21" applyFont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 applyBorder="1" applyAlignment="1">
      <alignment horizontal="center"/>
      <protection/>
    </xf>
    <xf numFmtId="4" fontId="7" fillId="0" borderId="0" xfId="21" applyNumberFormat="1" applyFont="1" applyBorder="1">
      <alignment/>
      <protection/>
    </xf>
    <xf numFmtId="4" fontId="7" fillId="0" borderId="0" xfId="21" applyNumberFormat="1" applyFont="1" applyBorder="1" applyAlignment="1">
      <alignment horizontal="right"/>
      <protection/>
    </xf>
    <xf numFmtId="4" fontId="7" fillId="0" borderId="4" xfId="21" applyNumberFormat="1" applyFont="1" applyBorder="1" applyAlignment="1">
      <alignment horizontal="right"/>
      <protection/>
    </xf>
    <xf numFmtId="4" fontId="6" fillId="0" borderId="0" xfId="21" applyNumberFormat="1" applyFont="1" applyAlignment="1">
      <alignment/>
      <protection/>
    </xf>
    <xf numFmtId="0" fontId="8" fillId="2" borderId="0" xfId="21" applyFont="1" applyFill="1" applyBorder="1" applyAlignment="1">
      <alignment horizontal="center"/>
      <protection/>
    </xf>
    <xf numFmtId="4" fontId="7" fillId="2" borderId="0" xfId="21" applyNumberFormat="1" applyFont="1" applyFill="1" applyBorder="1" applyAlignment="1">
      <alignment horizontal="right"/>
      <protection/>
    </xf>
    <xf numFmtId="4" fontId="4" fillId="2" borderId="0" xfId="21" applyNumberFormat="1" applyFont="1" applyFill="1" applyBorder="1">
      <alignment/>
      <protection/>
    </xf>
    <xf numFmtId="4" fontId="7" fillId="0" borderId="0" xfId="21" applyNumberFormat="1" applyFont="1" applyFill="1" applyBorder="1">
      <alignment/>
      <protection/>
    </xf>
    <xf numFmtId="4" fontId="8" fillId="0" borderId="0" xfId="21" applyNumberFormat="1" applyFont="1">
      <alignment/>
      <protection/>
    </xf>
    <xf numFmtId="4" fontId="7" fillId="0" borderId="2" xfId="21" applyNumberFormat="1" applyFont="1" applyBorder="1" applyAlignment="1">
      <alignment horizontal="right"/>
      <protection/>
    </xf>
    <xf numFmtId="4" fontId="8" fillId="2" borderId="0" xfId="21" applyNumberFormat="1" applyFont="1" applyFill="1" applyBorder="1" applyAlignment="1">
      <alignment horizontal="right"/>
      <protection/>
    </xf>
    <xf numFmtId="0" fontId="8" fillId="0" borderId="0" xfId="21" applyFont="1" applyFill="1" applyBorder="1" applyAlignment="1">
      <alignment horizontal="center"/>
      <protection/>
    </xf>
    <xf numFmtId="4" fontId="7" fillId="0" borderId="0" xfId="21" applyNumberFormat="1" applyFont="1" applyFill="1" applyBorder="1" applyAlignment="1">
      <alignment horizontal="right"/>
      <protection/>
    </xf>
    <xf numFmtId="0" fontId="0" fillId="0" borderId="3" xfId="21" applyFont="1" applyBorder="1">
      <alignment/>
      <protection/>
    </xf>
    <xf numFmtId="4" fontId="7" fillId="0" borderId="2" xfId="21" applyNumberFormat="1" applyFont="1" applyBorder="1">
      <alignment/>
      <protection/>
    </xf>
    <xf numFmtId="0" fontId="7" fillId="0" borderId="0" xfId="21" applyFont="1" applyBorder="1">
      <alignment/>
      <protection/>
    </xf>
    <xf numFmtId="0" fontId="9" fillId="0" borderId="0" xfId="21" applyFont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0" fontId="0" fillId="0" borderId="0" xfId="21" applyFill="1" applyBorder="1">
      <alignment/>
      <protection/>
    </xf>
    <xf numFmtId="0" fontId="0" fillId="0" borderId="0" xfId="21" applyBorder="1" applyAlignment="1">
      <alignment/>
      <protection/>
    </xf>
    <xf numFmtId="0" fontId="0" fillId="0" borderId="0" xfId="21" applyBorder="1" applyAlignment="1">
      <alignment horizontal="left"/>
      <protection/>
    </xf>
    <xf numFmtId="0" fontId="1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/>
      <protection/>
    </xf>
    <xf numFmtId="0" fontId="4" fillId="2" borderId="0" xfId="21" applyFont="1" applyFill="1" applyBorder="1">
      <alignment/>
      <protection/>
    </xf>
    <xf numFmtId="0" fontId="13" fillId="2" borderId="0" xfId="21" applyFont="1" applyFill="1" applyBorder="1" applyAlignment="1">
      <alignment horizontal="center"/>
      <protection/>
    </xf>
    <xf numFmtId="0" fontId="0" fillId="2" borderId="0" xfId="21" applyFill="1">
      <alignment/>
      <protection/>
    </xf>
    <xf numFmtId="0" fontId="14" fillId="2" borderId="0" xfId="21" applyFont="1" applyFill="1" applyBorder="1" applyAlignment="1">
      <alignment horizontal="center"/>
      <protection/>
    </xf>
    <xf numFmtId="0" fontId="14" fillId="2" borderId="1" xfId="21" applyFont="1" applyFill="1" applyBorder="1" applyAlignment="1">
      <alignment horizontal="center" vertical="center"/>
      <protection/>
    </xf>
    <xf numFmtId="0" fontId="14" fillId="2" borderId="0" xfId="21" applyFont="1" applyFill="1" applyBorder="1" applyAlignment="1">
      <alignment horizontal="center" vertical="center"/>
      <protection/>
    </xf>
    <xf numFmtId="0" fontId="4" fillId="2" borderId="0" xfId="21" applyFont="1" applyFill="1" applyBorder="1" applyAlignment="1">
      <alignment horizontal="center"/>
      <protection/>
    </xf>
    <xf numFmtId="0" fontId="14" fillId="2" borderId="0" xfId="21" applyFont="1" applyFill="1" applyBorder="1">
      <alignment/>
      <protection/>
    </xf>
    <xf numFmtId="0" fontId="14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/>
      <protection/>
    </xf>
    <xf numFmtId="4" fontId="6" fillId="2" borderId="3" xfId="21" applyNumberFormat="1" applyFont="1" applyFill="1" applyBorder="1" applyAlignment="1">
      <alignment horizontal="right"/>
      <protection/>
    </xf>
    <xf numFmtId="4" fontId="6" fillId="2" borderId="0" xfId="21" applyNumberFormat="1" applyFont="1" applyFill="1" applyBorder="1" applyAlignment="1">
      <alignment horizontal="right"/>
      <protection/>
    </xf>
    <xf numFmtId="4" fontId="3" fillId="2" borderId="0" xfId="21" applyNumberFormat="1" applyFont="1" applyFill="1" applyBorder="1">
      <alignment/>
      <protection/>
    </xf>
    <xf numFmtId="4" fontId="0" fillId="2" borderId="0" xfId="21" applyNumberFormat="1" applyFill="1" applyBorder="1">
      <alignment/>
      <protection/>
    </xf>
    <xf numFmtId="4" fontId="6" fillId="2" borderId="3" xfId="21" applyNumberFormat="1" applyFont="1" applyFill="1" applyBorder="1">
      <alignment/>
      <protection/>
    </xf>
    <xf numFmtId="4" fontId="6" fillId="2" borderId="0" xfId="21" applyNumberFormat="1" applyFont="1" applyFill="1" applyBorder="1">
      <alignment/>
      <protection/>
    </xf>
    <xf numFmtId="0" fontId="6" fillId="1" borderId="3" xfId="21" applyFont="1" applyFill="1" applyBorder="1" applyAlignment="1">
      <alignment horizontal="center"/>
      <protection/>
    </xf>
    <xf numFmtId="4" fontId="6" fillId="1" borderId="3" xfId="21" applyNumberFormat="1" applyFont="1" applyFill="1" applyBorder="1" applyAlignment="1">
      <alignment horizontal="right"/>
      <protection/>
    </xf>
    <xf numFmtId="4" fontId="14" fillId="2" borderId="0" xfId="21" applyNumberFormat="1" applyFont="1" applyFill="1" applyBorder="1" applyAlignment="1">
      <alignment horizontal="right"/>
      <protection/>
    </xf>
    <xf numFmtId="4" fontId="15" fillId="2" borderId="0" xfId="21" applyNumberFormat="1" applyFont="1" applyFill="1" applyBorder="1">
      <alignment/>
      <protection/>
    </xf>
    <xf numFmtId="0" fontId="15" fillId="0" borderId="0" xfId="21" applyFont="1" applyBorder="1">
      <alignment/>
      <protection/>
    </xf>
    <xf numFmtId="4" fontId="15" fillId="0" borderId="0" xfId="21" applyNumberFormat="1" applyFont="1">
      <alignment/>
      <protection/>
    </xf>
    <xf numFmtId="0" fontId="15" fillId="0" borderId="0" xfId="21" applyFont="1">
      <alignment/>
      <protection/>
    </xf>
    <xf numFmtId="0" fontId="0" fillId="0" borderId="0" xfId="21" applyFont="1" applyBorder="1">
      <alignment/>
      <protection/>
    </xf>
    <xf numFmtId="4" fontId="5" fillId="2" borderId="0" xfId="21" applyNumberFormat="1" applyFont="1" applyFill="1" applyBorder="1">
      <alignment/>
      <protection/>
    </xf>
    <xf numFmtId="4" fontId="3" fillId="2" borderId="0" xfId="21" applyNumberFormat="1" applyFont="1" applyFill="1" applyBorder="1">
      <alignment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center"/>
      <protection/>
    </xf>
    <xf numFmtId="0" fontId="9" fillId="0" borderId="1" xfId="21" applyFont="1" applyBorder="1" applyAlignment="1">
      <alignment horizontal="center"/>
      <protection/>
    </xf>
    <xf numFmtId="0" fontId="7" fillId="0" borderId="2" xfId="21" applyFont="1" applyBorder="1">
      <alignment/>
      <protection/>
    </xf>
    <xf numFmtId="0" fontId="9" fillId="0" borderId="2" xfId="21" applyFont="1" applyBorder="1" applyAlignment="1">
      <alignment horizontal="center"/>
      <protection/>
    </xf>
    <xf numFmtId="4" fontId="9" fillId="0" borderId="0" xfId="21" applyNumberFormat="1" applyFont="1" applyFill="1" applyBorder="1" applyAlignment="1">
      <alignment horizontal="center"/>
      <protection/>
    </xf>
    <xf numFmtId="0" fontId="7" fillId="0" borderId="6" xfId="21" applyFont="1" applyBorder="1">
      <alignment/>
      <protection/>
    </xf>
    <xf numFmtId="0" fontId="9" fillId="0" borderId="6" xfId="21" applyFont="1" applyBorder="1" applyAlignment="1">
      <alignment horizontal="center"/>
      <protection/>
    </xf>
    <xf numFmtId="4" fontId="8" fillId="0" borderId="1" xfId="21" applyNumberFormat="1" applyFont="1" applyBorder="1">
      <alignment/>
      <protection/>
    </xf>
    <xf numFmtId="4" fontId="7" fillId="0" borderId="4" xfId="21" applyNumberFormat="1" applyFont="1" applyBorder="1">
      <alignment/>
      <protection/>
    </xf>
    <xf numFmtId="4" fontId="8" fillId="0" borderId="7" xfId="21" applyNumberFormat="1" applyFont="1" applyBorder="1">
      <alignment/>
      <protection/>
    </xf>
    <xf numFmtId="4" fontId="7" fillId="0" borderId="8" xfId="21" applyNumberFormat="1" applyFont="1" applyBorder="1">
      <alignment/>
      <protection/>
    </xf>
    <xf numFmtId="4" fontId="7" fillId="0" borderId="0" xfId="21" applyNumberFormat="1" applyFont="1" applyFill="1" applyBorder="1" applyAlignment="1">
      <alignment horizontal="left"/>
      <protection/>
    </xf>
    <xf numFmtId="4" fontId="8" fillId="0" borderId="1" xfId="21" applyNumberFormat="1" applyFont="1" applyBorder="1">
      <alignment/>
      <protection/>
    </xf>
    <xf numFmtId="4" fontId="8" fillId="0" borderId="1" xfId="21" applyNumberFormat="1" applyFont="1" applyBorder="1" applyAlignment="1">
      <alignment horizontal="right"/>
      <protection/>
    </xf>
    <xf numFmtId="4" fontId="8" fillId="0" borderId="0" xfId="21" applyNumberFormat="1" applyFont="1" applyFill="1" applyBorder="1" applyAlignment="1">
      <alignment horizontal="left"/>
      <protection/>
    </xf>
    <xf numFmtId="4" fontId="8" fillId="0" borderId="7" xfId="21" applyNumberFormat="1" applyFont="1" applyBorder="1">
      <alignment/>
      <protection/>
    </xf>
    <xf numFmtId="4" fontId="7" fillId="0" borderId="9" xfId="21" applyNumberFormat="1" applyFont="1" applyBorder="1">
      <alignment/>
      <protection/>
    </xf>
    <xf numFmtId="4" fontId="7" fillId="0" borderId="8" xfId="21" applyNumberFormat="1" applyFont="1" applyBorder="1">
      <alignment/>
      <protection/>
    </xf>
    <xf numFmtId="4" fontId="8" fillId="0" borderId="1" xfId="21" applyNumberFormat="1" applyFont="1" applyBorder="1" applyAlignment="1">
      <alignment horizontal="left"/>
      <protection/>
    </xf>
    <xf numFmtId="4" fontId="8" fillId="0" borderId="1" xfId="21" applyNumberFormat="1" applyFont="1" applyBorder="1" applyAlignment="1">
      <alignment horizontal="center"/>
      <protection/>
    </xf>
    <xf numFmtId="4" fontId="7" fillId="0" borderId="4" xfId="21" applyNumberFormat="1" applyFont="1" applyBorder="1" applyAlignment="1">
      <alignment horizontal="left"/>
      <protection/>
    </xf>
    <xf numFmtId="4" fontId="0" fillId="0" borderId="0" xfId="21" applyNumberFormat="1" applyFill="1" applyBorder="1">
      <alignment/>
      <protection/>
    </xf>
    <xf numFmtId="4" fontId="7" fillId="0" borderId="4" xfId="21" applyNumberFormat="1" applyFont="1" applyBorder="1">
      <alignment/>
      <protection/>
    </xf>
    <xf numFmtId="4" fontId="8" fillId="0" borderId="1" xfId="21" applyNumberFormat="1" applyFont="1" applyFill="1" applyBorder="1" applyAlignment="1">
      <alignment horizontal="left"/>
      <protection/>
    </xf>
    <xf numFmtId="4" fontId="8" fillId="0" borderId="1" xfId="21" applyNumberFormat="1" applyFont="1" applyFill="1" applyBorder="1" applyAlignment="1">
      <alignment horizontal="right"/>
      <protection/>
    </xf>
    <xf numFmtId="4" fontId="7" fillId="0" borderId="4" xfId="21" applyNumberFormat="1" applyFont="1" applyFill="1" applyBorder="1" applyAlignment="1">
      <alignment horizontal="left"/>
      <protection/>
    </xf>
    <xf numFmtId="4" fontId="7" fillId="0" borderId="4" xfId="21" applyNumberFormat="1" applyFont="1" applyFill="1" applyBorder="1" applyAlignment="1">
      <alignment horizontal="right"/>
      <protection/>
    </xf>
    <xf numFmtId="4" fontId="7" fillId="0" borderId="2" xfId="21" applyNumberFormat="1" applyFont="1" applyFill="1" applyBorder="1" applyAlignment="1">
      <alignment horizontal="left"/>
      <protection/>
    </xf>
    <xf numFmtId="4" fontId="7" fillId="0" borderId="2" xfId="21" applyNumberFormat="1" applyFont="1" applyFill="1" applyBorder="1" applyAlignment="1">
      <alignment horizontal="right"/>
      <protection/>
    </xf>
    <xf numFmtId="4" fontId="7" fillId="0" borderId="1" xfId="21" applyNumberFormat="1" applyFont="1" applyFill="1" applyBorder="1" applyAlignment="1">
      <alignment horizontal="right"/>
      <protection/>
    </xf>
    <xf numFmtId="4" fontId="7" fillId="0" borderId="8" xfId="21" applyNumberFormat="1" applyFont="1" applyFill="1" applyBorder="1">
      <alignment/>
      <protection/>
    </xf>
    <xf numFmtId="4" fontId="0" fillId="0" borderId="0" xfId="21" applyNumberFormat="1" applyBorder="1" applyAlignment="1">
      <alignment horizontal="left"/>
      <protection/>
    </xf>
    <xf numFmtId="4" fontId="8" fillId="0" borderId="1" xfId="21" applyNumberFormat="1" applyFont="1" applyFill="1" applyBorder="1">
      <alignment/>
      <protection/>
    </xf>
    <xf numFmtId="4" fontId="7" fillId="0" borderId="2" xfId="21" applyNumberFormat="1" applyFont="1" applyFill="1" applyBorder="1">
      <alignment/>
      <protection/>
    </xf>
    <xf numFmtId="4" fontId="8" fillId="0" borderId="4" xfId="21" applyNumberFormat="1" applyFont="1" applyFill="1" applyBorder="1">
      <alignment/>
      <protection/>
    </xf>
    <xf numFmtId="4" fontId="0" fillId="0" borderId="4" xfId="21" applyNumberFormat="1" applyBorder="1">
      <alignment/>
      <protection/>
    </xf>
    <xf numFmtId="4" fontId="0" fillId="0" borderId="0" xfId="21" applyNumberFormat="1" applyFill="1" applyBorder="1" applyAlignment="1">
      <alignment horizontal="left"/>
      <protection/>
    </xf>
    <xf numFmtId="4" fontId="0" fillId="0" borderId="2" xfId="21" applyNumberFormat="1" applyBorder="1">
      <alignment/>
      <protection/>
    </xf>
    <xf numFmtId="4" fontId="7" fillId="2" borderId="2" xfId="21" applyNumberFormat="1" applyFont="1" applyFill="1" applyBorder="1" applyAlignment="1">
      <alignment horizontal="right"/>
      <protection/>
    </xf>
    <xf numFmtId="4" fontId="8" fillId="0" borderId="4" xfId="21" applyNumberFormat="1" applyFont="1" applyFill="1" applyBorder="1" applyAlignment="1">
      <alignment horizontal="left"/>
      <protection/>
    </xf>
    <xf numFmtId="4" fontId="8" fillId="0" borderId="7" xfId="21" applyNumberFormat="1" applyFont="1" applyFill="1" applyBorder="1">
      <alignment/>
      <protection/>
    </xf>
    <xf numFmtId="4" fontId="7" fillId="0" borderId="9" xfId="21" applyNumberFormat="1" applyFont="1" applyFill="1" applyBorder="1">
      <alignment/>
      <protection/>
    </xf>
    <xf numFmtId="4" fontId="7" fillId="0" borderId="9" xfId="21" applyNumberFormat="1" applyFont="1" applyFill="1" applyBorder="1">
      <alignment/>
      <protection/>
    </xf>
    <xf numFmtId="4" fontId="7" fillId="0" borderId="8" xfId="21" applyNumberFormat="1" applyFont="1" applyFill="1" applyBorder="1">
      <alignment/>
      <protection/>
    </xf>
    <xf numFmtId="4" fontId="6" fillId="3" borderId="10" xfId="21" applyNumberFormat="1" applyFont="1" applyFill="1" applyBorder="1">
      <alignment/>
      <protection/>
    </xf>
    <xf numFmtId="4" fontId="3" fillId="3" borderId="11" xfId="21" applyNumberFormat="1" applyFont="1" applyFill="1" applyBorder="1">
      <alignment/>
      <protection/>
    </xf>
    <xf numFmtId="4" fontId="6" fillId="4" borderId="0" xfId="21" applyNumberFormat="1" applyFont="1" applyFill="1" applyBorder="1" applyAlignment="1">
      <alignment horizontal="left"/>
      <protection/>
    </xf>
    <xf numFmtId="0" fontId="17" fillId="0" borderId="0" xfId="21" applyFont="1" applyBorder="1" applyAlignment="1">
      <alignment horizontal="center"/>
      <protection/>
    </xf>
    <xf numFmtId="4" fontId="16" fillId="0" borderId="0" xfId="21" applyNumberFormat="1" applyFont="1" applyBorder="1">
      <alignment/>
      <protection/>
    </xf>
    <xf numFmtId="0" fontId="7" fillId="0" borderId="9" xfId="21" applyFont="1" applyBorder="1">
      <alignment/>
      <protection/>
    </xf>
    <xf numFmtId="0" fontId="7" fillId="0" borderId="8" xfId="21" applyFont="1" applyBorder="1">
      <alignment/>
      <protection/>
    </xf>
    <xf numFmtId="0" fontId="7" fillId="2" borderId="7" xfId="21" applyFont="1" applyFill="1" applyBorder="1">
      <alignment/>
      <protection/>
    </xf>
    <xf numFmtId="4" fontId="7" fillId="2" borderId="1" xfId="21" applyNumberFormat="1" applyFont="1" applyFill="1" applyBorder="1" applyAlignment="1">
      <alignment horizontal="right"/>
      <protection/>
    </xf>
    <xf numFmtId="0" fontId="8" fillId="0" borderId="7" xfId="21" applyFont="1" applyBorder="1">
      <alignment/>
      <protection/>
    </xf>
    <xf numFmtId="4" fontId="4" fillId="0" borderId="0" xfId="21" applyNumberFormat="1" applyFont="1">
      <alignment/>
      <protection/>
    </xf>
    <xf numFmtId="0" fontId="7" fillId="0" borderId="4" xfId="21" applyFont="1" applyBorder="1">
      <alignment/>
      <protection/>
    </xf>
    <xf numFmtId="49" fontId="8" fillId="0" borderId="4" xfId="21" applyNumberFormat="1" applyFont="1" applyBorder="1">
      <alignment/>
      <protection/>
    </xf>
    <xf numFmtId="49" fontId="7" fillId="0" borderId="2" xfId="21" applyNumberFormat="1" applyFont="1" applyBorder="1">
      <alignment/>
      <protection/>
    </xf>
    <xf numFmtId="49" fontId="8" fillId="0" borderId="1" xfId="21" applyNumberFormat="1" applyFont="1" applyBorder="1">
      <alignment/>
      <protection/>
    </xf>
    <xf numFmtId="4" fontId="8" fillId="2" borderId="7" xfId="21" applyNumberFormat="1" applyFont="1" applyFill="1" applyBorder="1" applyAlignment="1">
      <alignment/>
      <protection/>
    </xf>
    <xf numFmtId="4" fontId="7" fillId="2" borderId="9" xfId="21" applyNumberFormat="1" applyFont="1" applyFill="1" applyBorder="1" applyAlignment="1">
      <alignment/>
      <protection/>
    </xf>
    <xf numFmtId="4" fontId="7" fillId="2" borderId="8" xfId="21" applyNumberFormat="1" applyFont="1" applyFill="1" applyBorder="1" applyAlignment="1">
      <alignment/>
      <protection/>
    </xf>
    <xf numFmtId="4" fontId="7" fillId="0" borderId="9" xfId="21" applyNumberFormat="1" applyFont="1" applyBorder="1">
      <alignment/>
      <protection/>
    </xf>
    <xf numFmtId="0" fontId="16" fillId="0" borderId="0" xfId="21" applyFont="1">
      <alignment/>
      <protection/>
    </xf>
    <xf numFmtId="0" fontId="11" fillId="0" borderId="0" xfId="21" applyFont="1">
      <alignment/>
      <protection/>
    </xf>
    <xf numFmtId="0" fontId="4" fillId="0" borderId="5" xfId="21" applyFont="1" applyBorder="1">
      <alignment/>
      <protection/>
    </xf>
    <xf numFmtId="0" fontId="4" fillId="0" borderId="12" xfId="21" applyFont="1" applyBorder="1">
      <alignment/>
      <protection/>
    </xf>
    <xf numFmtId="0" fontId="4" fillId="0" borderId="3" xfId="21" applyFont="1" applyBorder="1" applyAlignment="1">
      <alignment horizontal="center"/>
      <protection/>
    </xf>
    <xf numFmtId="0" fontId="4" fillId="0" borderId="3" xfId="21" applyFont="1" applyBorder="1">
      <alignment/>
      <protection/>
    </xf>
    <xf numFmtId="0" fontId="0" fillId="0" borderId="5" xfId="21" applyBorder="1">
      <alignment/>
      <protection/>
    </xf>
    <xf numFmtId="0" fontId="0" fillId="0" borderId="12" xfId="21" applyBorder="1">
      <alignment/>
      <protection/>
    </xf>
    <xf numFmtId="0" fontId="0" fillId="0" borderId="7" xfId="21" applyBorder="1">
      <alignment/>
      <protection/>
    </xf>
    <xf numFmtId="0" fontId="0" fillId="0" borderId="13" xfId="21" applyBorder="1">
      <alignment/>
      <protection/>
    </xf>
    <xf numFmtId="4" fontId="0" fillId="0" borderId="1" xfId="21" applyNumberFormat="1" applyBorder="1">
      <alignment/>
      <protection/>
    </xf>
    <xf numFmtId="4" fontId="0" fillId="0" borderId="1" xfId="21" applyNumberFormat="1" applyFont="1" applyBorder="1">
      <alignment/>
      <protection/>
    </xf>
    <xf numFmtId="0" fontId="0" fillId="0" borderId="14" xfId="21" applyBorder="1">
      <alignment/>
      <protection/>
    </xf>
    <xf numFmtId="0" fontId="0" fillId="0" borderId="8" xfId="21" applyBorder="1">
      <alignment/>
      <protection/>
    </xf>
    <xf numFmtId="0" fontId="0" fillId="0" borderId="6" xfId="21" applyBorder="1">
      <alignment/>
      <protection/>
    </xf>
    <xf numFmtId="0" fontId="0" fillId="0" borderId="15" xfId="21" applyBorder="1">
      <alignment/>
      <protection/>
    </xf>
    <xf numFmtId="0" fontId="0" fillId="0" borderId="9" xfId="21" applyFill="1" applyBorder="1">
      <alignment/>
      <protection/>
    </xf>
    <xf numFmtId="0" fontId="0" fillId="0" borderId="4" xfId="21" applyBorder="1">
      <alignment/>
      <protection/>
    </xf>
    <xf numFmtId="0" fontId="0" fillId="0" borderId="8" xfId="21" applyFill="1" applyBorder="1">
      <alignment/>
      <protection/>
    </xf>
    <xf numFmtId="4" fontId="0" fillId="0" borderId="2" xfId="21" applyNumberFormat="1" applyFill="1" applyBorder="1">
      <alignment/>
      <protection/>
    </xf>
    <xf numFmtId="0" fontId="0" fillId="0" borderId="2" xfId="21" applyBorder="1">
      <alignment/>
      <protection/>
    </xf>
    <xf numFmtId="0" fontId="0" fillId="0" borderId="7" xfId="21" applyFill="1" applyBorder="1">
      <alignment/>
      <protection/>
    </xf>
    <xf numFmtId="0" fontId="0" fillId="0" borderId="1" xfId="21" applyBorder="1">
      <alignment/>
      <protection/>
    </xf>
    <xf numFmtId="0" fontId="0" fillId="0" borderId="3" xfId="21" applyFill="1" applyBorder="1">
      <alignment/>
      <protection/>
    </xf>
    <xf numFmtId="0" fontId="0" fillId="0" borderId="3" xfId="21" applyBorder="1">
      <alignment/>
      <protection/>
    </xf>
    <xf numFmtId="4" fontId="0" fillId="0" borderId="3" xfId="21" applyNumberFormat="1" applyFill="1" applyBorder="1">
      <alignment/>
      <protection/>
    </xf>
    <xf numFmtId="0" fontId="0" fillId="0" borderId="1" xfId="21" applyBorder="1" applyAlignment="1">
      <alignment horizontal="center"/>
      <protection/>
    </xf>
    <xf numFmtId="0" fontId="0" fillId="0" borderId="9" xfId="21" applyBorder="1">
      <alignment/>
      <protection/>
    </xf>
    <xf numFmtId="0" fontId="16" fillId="2" borderId="3" xfId="21" applyFont="1" applyFill="1" applyBorder="1">
      <alignment/>
      <protection/>
    </xf>
    <xf numFmtId="0" fontId="5" fillId="0" borderId="3" xfId="21" applyFont="1" applyBorder="1">
      <alignment/>
      <protection/>
    </xf>
    <xf numFmtId="4" fontId="5" fillId="0" borderId="3" xfId="21" applyNumberFormat="1" applyFont="1" applyBorder="1" applyAlignment="1">
      <alignment horizontal="right"/>
      <protection/>
    </xf>
    <xf numFmtId="0" fontId="3" fillId="1" borderId="2" xfId="21" applyFont="1" applyFill="1" applyBorder="1">
      <alignment/>
      <protection/>
    </xf>
    <xf numFmtId="4" fontId="3" fillId="1" borderId="2" xfId="21" applyNumberFormat="1" applyFont="1" applyFill="1" applyBorder="1" applyAlignment="1">
      <alignment horizontal="right"/>
      <protection/>
    </xf>
    <xf numFmtId="0" fontId="5" fillId="0" borderId="2" xfId="21" applyFont="1" applyBorder="1">
      <alignment/>
      <protection/>
    </xf>
    <xf numFmtId="4" fontId="5" fillId="0" borderId="2" xfId="21" applyNumberFormat="1" applyFont="1" applyBorder="1" applyAlignment="1">
      <alignment horizontal="right"/>
      <protection/>
    </xf>
    <xf numFmtId="49" fontId="7" fillId="0" borderId="0" xfId="21" applyNumberFormat="1" applyFont="1" applyFill="1" applyBorder="1" applyAlignment="1">
      <alignment horizontal="left"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2" xfId="21" applyFont="1" applyBorder="1">
      <alignment/>
      <protection/>
    </xf>
    <xf numFmtId="4" fontId="0" fillId="0" borderId="0" xfId="21" applyNumberFormat="1" applyFont="1" applyFill="1" applyBorder="1" applyAlignment="1">
      <alignment horizontal="left"/>
      <protection/>
    </xf>
    <xf numFmtId="0" fontId="7" fillId="0" borderId="7" xfId="21" applyFont="1" applyBorder="1">
      <alignment/>
      <protection/>
    </xf>
    <xf numFmtId="4" fontId="7" fillId="0" borderId="5" xfId="21" applyNumberFormat="1" applyFont="1" applyFill="1" applyBorder="1">
      <alignment/>
      <protection/>
    </xf>
    <xf numFmtId="4" fontId="8" fillId="0" borderId="4" xfId="21" applyNumberFormat="1" applyFont="1" applyBorder="1">
      <alignment/>
      <protection/>
    </xf>
    <xf numFmtId="4" fontId="7" fillId="2" borderId="4" xfId="21" applyNumberFormat="1" applyFont="1" applyFill="1" applyBorder="1" applyAlignment="1">
      <alignment horizontal="right"/>
      <protection/>
    </xf>
    <xf numFmtId="4" fontId="7" fillId="0" borderId="2" xfId="21" applyNumberFormat="1" applyFont="1" applyBorder="1">
      <alignment/>
      <protection/>
    </xf>
    <xf numFmtId="4" fontId="7" fillId="0" borderId="0" xfId="21" applyNumberFormat="1" applyFont="1" applyFill="1" applyBorder="1">
      <alignment/>
      <protection/>
    </xf>
    <xf numFmtId="3" fontId="0" fillId="0" borderId="0" xfId="21" applyNumberFormat="1" applyBorder="1">
      <alignment/>
      <protection/>
    </xf>
    <xf numFmtId="3" fontId="0" fillId="0" borderId="0" xfId="21" applyNumberFormat="1" applyFont="1" applyBorder="1">
      <alignment/>
      <protection/>
    </xf>
    <xf numFmtId="3" fontId="0" fillId="0" borderId="0" xfId="21" applyNumberFormat="1" applyFill="1" applyBorder="1">
      <alignment/>
      <protection/>
    </xf>
    <xf numFmtId="4" fontId="7" fillId="2" borderId="0" xfId="21" applyNumberFormat="1" applyFont="1" applyFill="1" applyBorder="1" applyAlignment="1">
      <alignment horizontal="left"/>
      <protection/>
    </xf>
    <xf numFmtId="0" fontId="0" fillId="0" borderId="16" xfId="21" applyBorder="1">
      <alignment/>
      <protection/>
    </xf>
    <xf numFmtId="4" fontId="0" fillId="0" borderId="3" xfId="21" applyNumberFormat="1" applyFont="1" applyBorder="1">
      <alignment/>
      <protection/>
    </xf>
    <xf numFmtId="4" fontId="8" fillId="0" borderId="9" xfId="21" applyNumberFormat="1" applyFont="1" applyFill="1" applyBorder="1">
      <alignment/>
      <protection/>
    </xf>
    <xf numFmtId="4" fontId="8" fillId="0" borderId="7" xfId="21" applyNumberFormat="1" applyFont="1" applyFill="1" applyBorder="1" applyAlignment="1">
      <alignment horizontal="left"/>
      <protection/>
    </xf>
    <xf numFmtId="4" fontId="7" fillId="0" borderId="9" xfId="21" applyNumberFormat="1" applyFont="1" applyFill="1" applyBorder="1" applyAlignment="1">
      <alignment horizontal="left"/>
      <protection/>
    </xf>
    <xf numFmtId="4" fontId="7" fillId="0" borderId="8" xfId="21" applyNumberFormat="1" applyFont="1" applyFill="1" applyBorder="1" applyAlignment="1">
      <alignment horizontal="left"/>
      <protection/>
    </xf>
    <xf numFmtId="4" fontId="8" fillId="2" borderId="1" xfId="21" applyNumberFormat="1" applyFont="1" applyFill="1" applyBorder="1" applyAlignment="1">
      <alignment horizontal="left"/>
      <protection/>
    </xf>
    <xf numFmtId="4" fontId="8" fillId="0" borderId="7" xfId="21" applyNumberFormat="1" applyFont="1" applyFill="1" applyBorder="1" applyAlignment="1">
      <alignment horizontal="left"/>
      <protection/>
    </xf>
    <xf numFmtId="4" fontId="7" fillId="2" borderId="2" xfId="21" applyNumberFormat="1" applyFont="1" applyFill="1" applyBorder="1" applyAlignment="1">
      <alignment horizontal="left"/>
      <protection/>
    </xf>
    <xf numFmtId="0" fontId="7" fillId="0" borderId="1" xfId="21" applyFont="1" applyBorder="1">
      <alignment/>
      <protection/>
    </xf>
    <xf numFmtId="0" fontId="7" fillId="0" borderId="2" xfId="21" applyFont="1" applyBorder="1">
      <alignment/>
      <protection/>
    </xf>
    <xf numFmtId="0" fontId="14" fillId="2" borderId="0" xfId="21" applyFont="1" applyFill="1" applyBorder="1" applyAlignment="1">
      <alignment horizontal="center"/>
      <protection/>
    </xf>
    <xf numFmtId="0" fontId="5" fillId="0" borderId="0" xfId="21" applyFont="1" applyBorder="1" applyAlignment="1">
      <alignment/>
      <protection/>
    </xf>
    <xf numFmtId="0" fontId="0" fillId="0" borderId="5" xfId="21" applyFont="1" applyBorder="1" applyAlignment="1">
      <alignment horizontal="left"/>
      <protection/>
    </xf>
    <xf numFmtId="0" fontId="7" fillId="0" borderId="12" xfId="20" applyBorder="1" applyAlignment="1">
      <alignment/>
      <protection/>
    </xf>
    <xf numFmtId="0" fontId="7" fillId="0" borderId="16" xfId="20" applyBorder="1" applyAlignment="1">
      <alignment/>
      <protection/>
    </xf>
    <xf numFmtId="0" fontId="8" fillId="0" borderId="1" xfId="21" applyFont="1" applyBorder="1">
      <alignment/>
      <protection/>
    </xf>
    <xf numFmtId="0" fontId="8" fillId="0" borderId="2" xfId="21" applyFont="1" applyBorder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Návrh rozp. pracovní" xfId="20"/>
    <cellStyle name="normální_Rozpočet 200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workbookViewId="0" topLeftCell="A100">
      <selection activeCell="B4" sqref="B4:B109"/>
    </sheetView>
  </sheetViews>
  <sheetFormatPr defaultColWidth="9.00390625" defaultRowHeight="12.75"/>
  <cols>
    <col min="1" max="1" width="59.75390625" style="3" customWidth="1"/>
    <col min="2" max="2" width="15.75390625" style="3" customWidth="1"/>
    <col min="3" max="3" width="20.25390625" style="7" customWidth="1"/>
    <col min="4" max="4" width="56.375" style="3" customWidth="1"/>
    <col min="5" max="5" width="14.75390625" style="3" customWidth="1"/>
    <col min="6" max="6" width="14.625" style="3" customWidth="1"/>
    <col min="7" max="16384" width="9.125" style="3" customWidth="1"/>
  </cols>
  <sheetData>
    <row r="1" spans="1:3" ht="12.75">
      <c r="A1" s="203" t="s">
        <v>188</v>
      </c>
      <c r="B1" s="82" t="s">
        <v>267</v>
      </c>
      <c r="C1" s="128"/>
    </row>
    <row r="2" spans="1:3" ht="12.75">
      <c r="A2" s="204"/>
      <c r="B2" s="84" t="s">
        <v>3</v>
      </c>
      <c r="C2" s="128"/>
    </row>
    <row r="3" spans="1:2" ht="12.75">
      <c r="A3" s="46"/>
      <c r="B3" s="47"/>
    </row>
    <row r="4" spans="1:3" ht="12.75">
      <c r="A4" s="184" t="s">
        <v>189</v>
      </c>
      <c r="B4" s="17">
        <v>4726000</v>
      </c>
      <c r="C4" s="15"/>
    </row>
    <row r="5" spans="1:3" ht="12.75">
      <c r="A5" s="130" t="s">
        <v>190</v>
      </c>
      <c r="B5" s="33">
        <v>968000</v>
      </c>
      <c r="C5" s="15"/>
    </row>
    <row r="6" spans="1:3" ht="12.75">
      <c r="A6" s="130" t="s">
        <v>191</v>
      </c>
      <c r="B6" s="33">
        <v>255000</v>
      </c>
      <c r="C6" s="15"/>
    </row>
    <row r="7" spans="1:3" ht="12.75">
      <c r="A7" s="130" t="s">
        <v>192</v>
      </c>
      <c r="B7" s="33">
        <v>5341000</v>
      </c>
      <c r="C7" s="15"/>
    </row>
    <row r="8" spans="1:3" ht="12.75">
      <c r="A8" s="130" t="s">
        <v>193</v>
      </c>
      <c r="B8" s="33">
        <v>23000</v>
      </c>
      <c r="C8" s="15"/>
    </row>
    <row r="9" spans="1:3" ht="12.75">
      <c r="A9" s="130" t="s">
        <v>194</v>
      </c>
      <c r="B9" s="33">
        <v>7823000</v>
      </c>
      <c r="C9" s="15"/>
    </row>
    <row r="10" spans="1:3" ht="12.75">
      <c r="A10" s="130" t="s">
        <v>404</v>
      </c>
      <c r="B10" s="33">
        <v>1000</v>
      </c>
      <c r="C10" s="15"/>
    </row>
    <row r="11" spans="1:3" ht="12.75">
      <c r="A11" s="130" t="s">
        <v>195</v>
      </c>
      <c r="B11" s="33">
        <v>1083000</v>
      </c>
      <c r="C11" s="15"/>
    </row>
    <row r="12" spans="1:3" ht="12.75">
      <c r="A12" s="130" t="s">
        <v>196</v>
      </c>
      <c r="B12" s="33">
        <v>40800</v>
      </c>
      <c r="C12" s="15"/>
    </row>
    <row r="13" spans="1:3" ht="12.75">
      <c r="A13" s="130" t="s">
        <v>197</v>
      </c>
      <c r="B13" s="33">
        <v>70000</v>
      </c>
      <c r="C13" s="15"/>
    </row>
    <row r="14" spans="1:3" ht="12.75">
      <c r="A14" s="130" t="s">
        <v>198</v>
      </c>
      <c r="B14" s="33">
        <v>15000</v>
      </c>
      <c r="C14" s="15"/>
    </row>
    <row r="15" spans="1:3" ht="12.75">
      <c r="A15" s="130" t="s">
        <v>199</v>
      </c>
      <c r="B15" s="33">
        <v>200000</v>
      </c>
      <c r="C15" s="15"/>
    </row>
    <row r="16" spans="1:3" ht="12.75">
      <c r="A16" s="130" t="s">
        <v>200</v>
      </c>
      <c r="B16" s="33">
        <v>130000</v>
      </c>
      <c r="C16" s="15"/>
    </row>
    <row r="17" spans="1:3" ht="12.75">
      <c r="A17" s="130" t="s">
        <v>201</v>
      </c>
      <c r="B17" s="33">
        <v>370000</v>
      </c>
      <c r="C17" s="15"/>
    </row>
    <row r="18" spans="1:3" ht="12.75">
      <c r="A18" s="131" t="s">
        <v>202</v>
      </c>
      <c r="B18" s="40">
        <v>1590000</v>
      </c>
      <c r="C18" s="15"/>
    </row>
    <row r="19" spans="1:3" ht="12.75">
      <c r="A19" s="132" t="s">
        <v>203</v>
      </c>
      <c r="B19" s="133">
        <v>292400</v>
      </c>
      <c r="C19" s="15"/>
    </row>
    <row r="20" spans="1:3" ht="12.75">
      <c r="A20" s="130" t="s">
        <v>204</v>
      </c>
      <c r="B20" s="33">
        <v>25600</v>
      </c>
      <c r="C20" s="15"/>
    </row>
    <row r="21" spans="1:3" ht="12.75">
      <c r="A21" s="131" t="s">
        <v>205</v>
      </c>
      <c r="B21" s="40">
        <v>213000</v>
      </c>
      <c r="C21" s="15"/>
    </row>
    <row r="22" spans="1:7" ht="12.75">
      <c r="A22" s="185" t="s">
        <v>206</v>
      </c>
      <c r="B22" s="21">
        <v>1347100</v>
      </c>
      <c r="C22" s="15"/>
      <c r="F22" s="7"/>
      <c r="G22" s="7"/>
    </row>
    <row r="23" spans="1:7" ht="12.75">
      <c r="A23" s="38"/>
      <c r="B23" s="43"/>
      <c r="C23" s="15"/>
      <c r="F23" s="7"/>
      <c r="G23" s="7"/>
    </row>
    <row r="24" spans="1:3" ht="12.75">
      <c r="A24" s="134" t="s">
        <v>207</v>
      </c>
      <c r="B24" s="17"/>
      <c r="C24" s="15"/>
    </row>
    <row r="25" spans="1:3" ht="12.75">
      <c r="A25" s="131" t="s">
        <v>208</v>
      </c>
      <c r="B25" s="40">
        <v>135000</v>
      </c>
      <c r="C25" s="15"/>
    </row>
    <row r="26" spans="1:5" ht="12.75">
      <c r="A26" s="8" t="s">
        <v>79</v>
      </c>
      <c r="B26" s="17"/>
      <c r="C26" s="15"/>
      <c r="E26" s="135"/>
    </row>
    <row r="27" spans="1:5" ht="12.75">
      <c r="A27" s="136" t="s">
        <v>209</v>
      </c>
      <c r="B27" s="33">
        <v>1000</v>
      </c>
      <c r="C27" s="15"/>
      <c r="E27" s="135"/>
    </row>
    <row r="28" spans="1:5" ht="12.75">
      <c r="A28" s="136" t="s">
        <v>210</v>
      </c>
      <c r="B28" s="33">
        <v>500</v>
      </c>
      <c r="C28" s="15"/>
      <c r="E28" s="135"/>
    </row>
    <row r="29" spans="1:5" ht="12.75">
      <c r="A29" s="136" t="s">
        <v>211</v>
      </c>
      <c r="B29" s="33">
        <v>300</v>
      </c>
      <c r="C29" s="15"/>
      <c r="E29" s="135"/>
    </row>
    <row r="30" spans="1:5" ht="12.75">
      <c r="A30" s="136" t="s">
        <v>212</v>
      </c>
      <c r="B30" s="33">
        <v>1000</v>
      </c>
      <c r="C30" s="15"/>
      <c r="E30" s="135"/>
    </row>
    <row r="31" spans="1:5" ht="12.75">
      <c r="A31" s="136" t="s">
        <v>213</v>
      </c>
      <c r="B31" s="33">
        <v>200</v>
      </c>
      <c r="C31" s="15"/>
      <c r="E31" s="135"/>
    </row>
    <row r="32" spans="1:5" ht="12.75">
      <c r="A32" s="136" t="s">
        <v>265</v>
      </c>
      <c r="B32" s="33">
        <v>3000</v>
      </c>
      <c r="C32" s="15"/>
      <c r="E32" s="135"/>
    </row>
    <row r="33" spans="1:5" ht="12.75">
      <c r="A33" s="136" t="s">
        <v>214</v>
      </c>
      <c r="B33" s="33">
        <v>1000</v>
      </c>
      <c r="C33" s="15"/>
      <c r="E33" s="135"/>
    </row>
    <row r="34" spans="1:5" ht="12.75">
      <c r="A34" s="136" t="s">
        <v>374</v>
      </c>
      <c r="B34" s="33">
        <v>2000</v>
      </c>
      <c r="C34" s="15"/>
      <c r="E34" s="135"/>
    </row>
    <row r="35" spans="1:5" ht="12.75">
      <c r="A35" s="83" t="s">
        <v>215</v>
      </c>
      <c r="B35" s="40">
        <v>1000</v>
      </c>
      <c r="C35" s="15"/>
      <c r="E35" s="135"/>
    </row>
    <row r="36" spans="1:3" ht="12.75">
      <c r="A36" s="134" t="s">
        <v>101</v>
      </c>
      <c r="B36" s="17"/>
      <c r="C36" s="15"/>
    </row>
    <row r="37" spans="1:3" ht="12.75">
      <c r="A37" s="130" t="s">
        <v>217</v>
      </c>
      <c r="B37" s="33">
        <v>10200</v>
      </c>
      <c r="C37" s="15"/>
    </row>
    <row r="38" spans="1:3" ht="12.75">
      <c r="A38" s="130" t="s">
        <v>218</v>
      </c>
      <c r="B38" s="33">
        <v>100</v>
      </c>
      <c r="C38" s="15"/>
    </row>
    <row r="39" spans="1:3" ht="12.75">
      <c r="A39" s="130" t="s">
        <v>219</v>
      </c>
      <c r="B39" s="33">
        <v>400</v>
      </c>
      <c r="C39" s="15"/>
    </row>
    <row r="40" spans="1:3" ht="12.75">
      <c r="A40" s="130" t="s">
        <v>220</v>
      </c>
      <c r="B40" s="33">
        <v>700</v>
      </c>
      <c r="C40" s="15"/>
    </row>
    <row r="41" spans="1:3" ht="12.75">
      <c r="A41" s="130" t="s">
        <v>408</v>
      </c>
      <c r="B41" s="33">
        <v>2200</v>
      </c>
      <c r="C41" s="15"/>
    </row>
    <row r="42" spans="1:3" ht="12.75">
      <c r="A42" s="130" t="s">
        <v>221</v>
      </c>
      <c r="B42" s="33">
        <v>500</v>
      </c>
      <c r="C42" s="15"/>
    </row>
    <row r="43" spans="1:3" ht="12.75">
      <c r="A43" s="130" t="s">
        <v>222</v>
      </c>
      <c r="B43" s="33">
        <v>300</v>
      </c>
      <c r="C43" s="15"/>
    </row>
    <row r="44" spans="1:3" ht="12.75">
      <c r="A44" s="88" t="s">
        <v>223</v>
      </c>
      <c r="B44" s="17"/>
      <c r="C44" s="15"/>
    </row>
    <row r="45" spans="1:3" ht="12.75">
      <c r="A45" s="89" t="s">
        <v>106</v>
      </c>
      <c r="B45" s="33">
        <v>55000</v>
      </c>
      <c r="C45" s="15"/>
    </row>
    <row r="46" spans="1:3" ht="12.75">
      <c r="A46" s="89" t="s">
        <v>224</v>
      </c>
      <c r="B46" s="33">
        <v>600</v>
      </c>
      <c r="C46" s="15"/>
    </row>
    <row r="47" spans="1:3" ht="12.75">
      <c r="A47" s="88" t="s">
        <v>110</v>
      </c>
      <c r="B47" s="17"/>
      <c r="C47" s="15"/>
    </row>
    <row r="48" spans="1:3" ht="12.75">
      <c r="A48" s="45" t="s">
        <v>225</v>
      </c>
      <c r="B48" s="40">
        <v>9000</v>
      </c>
      <c r="C48" s="38"/>
    </row>
    <row r="49" spans="1:3" ht="12.75">
      <c r="A49" s="113" t="s">
        <v>226</v>
      </c>
      <c r="B49" s="16"/>
      <c r="C49" s="15"/>
    </row>
    <row r="50" spans="1:3" ht="12.75">
      <c r="A50" s="114" t="s">
        <v>227</v>
      </c>
      <c r="B50" s="45">
        <v>7000</v>
      </c>
      <c r="C50" s="15"/>
    </row>
    <row r="51" spans="1:3" ht="12.75">
      <c r="A51" s="137" t="s">
        <v>228</v>
      </c>
      <c r="B51" s="33"/>
      <c r="C51" s="15"/>
    </row>
    <row r="52" spans="1:3" ht="12.75">
      <c r="A52" s="138" t="s">
        <v>229</v>
      </c>
      <c r="B52" s="45">
        <v>62000</v>
      </c>
      <c r="C52" s="15"/>
    </row>
    <row r="53" spans="1:3" ht="12.75">
      <c r="A53" s="139" t="s">
        <v>230</v>
      </c>
      <c r="B53" s="17"/>
      <c r="C53" s="15"/>
    </row>
    <row r="54" spans="1:3" ht="12.75">
      <c r="A54" s="89" t="s">
        <v>231</v>
      </c>
      <c r="B54" s="33">
        <v>6500</v>
      </c>
      <c r="C54" s="15"/>
    </row>
    <row r="55" spans="1:3" ht="12.75">
      <c r="A55" s="45" t="s">
        <v>232</v>
      </c>
      <c r="B55" s="40">
        <v>2000</v>
      </c>
      <c r="C55" s="15"/>
    </row>
    <row r="56" spans="1:3" ht="12.75">
      <c r="A56" s="88" t="s">
        <v>128</v>
      </c>
      <c r="B56" s="17"/>
      <c r="C56" s="15"/>
    </row>
    <row r="57" spans="1:3" ht="12.75">
      <c r="A57" s="45" t="s">
        <v>233</v>
      </c>
      <c r="B57" s="40">
        <v>762700</v>
      </c>
      <c r="C57" s="15"/>
    </row>
    <row r="58" spans="1:3" ht="12.75">
      <c r="A58" s="31"/>
      <c r="B58" s="32"/>
      <c r="C58" s="15"/>
    </row>
    <row r="59" spans="1:3" ht="12.75">
      <c r="A59" s="31"/>
      <c r="B59" s="32"/>
      <c r="C59" s="15"/>
    </row>
    <row r="60" spans="1:3" ht="12.75">
      <c r="A60" s="31"/>
      <c r="B60" s="32"/>
      <c r="C60" s="15"/>
    </row>
    <row r="61" spans="1:3" ht="12.75">
      <c r="A61" s="203" t="s">
        <v>216</v>
      </c>
      <c r="B61" s="82" t="s">
        <v>267</v>
      </c>
      <c r="C61" s="15"/>
    </row>
    <row r="62" spans="1:3" ht="12.75">
      <c r="A62" s="204"/>
      <c r="B62" s="84" t="s">
        <v>386</v>
      </c>
      <c r="C62" s="15"/>
    </row>
    <row r="63" spans="1:3" ht="12.75">
      <c r="A63" s="31"/>
      <c r="B63" s="32"/>
      <c r="C63" s="15"/>
    </row>
    <row r="64" spans="1:3" ht="12.75">
      <c r="A64" s="88" t="s">
        <v>131</v>
      </c>
      <c r="B64" s="17"/>
      <c r="C64" s="15"/>
    </row>
    <row r="65" spans="1:3" ht="12.75">
      <c r="A65" s="89" t="s">
        <v>234</v>
      </c>
      <c r="B65" s="33">
        <v>71000</v>
      </c>
      <c r="C65" s="15"/>
    </row>
    <row r="66" spans="1:3" ht="12.75">
      <c r="A66" s="89" t="s">
        <v>235</v>
      </c>
      <c r="B66" s="33">
        <v>154700</v>
      </c>
      <c r="C66" s="15"/>
    </row>
    <row r="67" spans="1:3" ht="12.75">
      <c r="A67" s="89" t="s">
        <v>236</v>
      </c>
      <c r="B67" s="33">
        <v>1000</v>
      </c>
      <c r="C67" s="15"/>
    </row>
    <row r="68" spans="1:3" ht="12.75">
      <c r="A68" s="89" t="s">
        <v>237</v>
      </c>
      <c r="B68" s="33">
        <v>36600</v>
      </c>
      <c r="C68" s="15"/>
    </row>
    <row r="69" spans="1:3" ht="12.75">
      <c r="A69" s="89" t="s">
        <v>238</v>
      </c>
      <c r="B69" s="33">
        <v>102000</v>
      </c>
      <c r="C69" s="15"/>
    </row>
    <row r="70" spans="1:3" ht="12.75">
      <c r="A70" s="89" t="s">
        <v>239</v>
      </c>
      <c r="B70" s="33">
        <v>31500</v>
      </c>
      <c r="C70" s="15"/>
    </row>
    <row r="71" spans="1:3" ht="12.75">
      <c r="A71" s="89" t="s">
        <v>240</v>
      </c>
      <c r="B71" s="33">
        <v>10000</v>
      </c>
      <c r="C71" s="15"/>
    </row>
    <row r="72" spans="1:3" ht="12.75">
      <c r="A72" s="89" t="s">
        <v>241</v>
      </c>
      <c r="B72" s="33">
        <v>43500</v>
      </c>
      <c r="C72" s="15"/>
    </row>
    <row r="73" spans="1:3" ht="12.75">
      <c r="A73" s="89" t="s">
        <v>269</v>
      </c>
      <c r="B73" s="33">
        <v>600</v>
      </c>
      <c r="C73" s="15"/>
    </row>
    <row r="74" spans="1:3" ht="12.75">
      <c r="A74" s="45" t="s">
        <v>242</v>
      </c>
      <c r="B74" s="40">
        <v>600</v>
      </c>
      <c r="C74" s="15"/>
    </row>
    <row r="75" spans="1:3" ht="12.75">
      <c r="A75" s="186" t="s">
        <v>140</v>
      </c>
      <c r="B75" s="33"/>
      <c r="C75" s="15"/>
    </row>
    <row r="76" spans="1:3" ht="12.75">
      <c r="A76" s="89" t="s">
        <v>243</v>
      </c>
      <c r="B76" s="33">
        <v>400</v>
      </c>
      <c r="C76" s="15"/>
    </row>
    <row r="77" spans="1:3" ht="12.75">
      <c r="A77" s="45" t="s">
        <v>244</v>
      </c>
      <c r="B77" s="40">
        <v>1100</v>
      </c>
      <c r="C77" s="15"/>
    </row>
    <row r="78" spans="1:3" ht="12.75">
      <c r="A78" s="88" t="s">
        <v>145</v>
      </c>
      <c r="B78" s="17"/>
      <c r="C78" s="15"/>
    </row>
    <row r="79" spans="1:3" ht="12.75">
      <c r="A79" s="19" t="s">
        <v>245</v>
      </c>
      <c r="B79" s="107">
        <v>133900</v>
      </c>
      <c r="C79" s="15"/>
    </row>
    <row r="80" spans="1:3" ht="12.75">
      <c r="A80" s="114" t="s">
        <v>246</v>
      </c>
      <c r="B80" s="109">
        <v>556500</v>
      </c>
      <c r="C80" s="18"/>
    </row>
    <row r="81" spans="1:3" ht="12.75">
      <c r="A81" s="88" t="s">
        <v>149</v>
      </c>
      <c r="B81" s="16"/>
      <c r="C81" s="15"/>
    </row>
    <row r="82" spans="1:3" ht="12.75">
      <c r="A82" s="89" t="s">
        <v>247</v>
      </c>
      <c r="B82" s="33">
        <v>19000</v>
      </c>
      <c r="C82" s="15"/>
    </row>
    <row r="83" spans="1:3" ht="12.75">
      <c r="A83" s="45" t="s">
        <v>248</v>
      </c>
      <c r="B83" s="40">
        <v>28000</v>
      </c>
      <c r="C83" s="15"/>
    </row>
    <row r="84" spans="1:3" ht="12.75">
      <c r="A84" s="88" t="s">
        <v>249</v>
      </c>
      <c r="B84" s="17"/>
      <c r="C84" s="15"/>
    </row>
    <row r="85" spans="1:3" ht="12.75">
      <c r="A85" s="89" t="s">
        <v>250</v>
      </c>
      <c r="B85" s="33">
        <v>3000</v>
      </c>
      <c r="C85" s="15"/>
    </row>
    <row r="86" spans="1:3" ht="12.75">
      <c r="A86" s="89" t="s">
        <v>251</v>
      </c>
      <c r="B86" s="40">
        <v>190000</v>
      </c>
      <c r="C86" s="15"/>
    </row>
    <row r="87" spans="1:3" ht="12.75">
      <c r="A87" s="88" t="s">
        <v>158</v>
      </c>
      <c r="B87" s="17"/>
      <c r="C87" s="15"/>
    </row>
    <row r="88" spans="1:3" ht="12.75">
      <c r="A88" s="89" t="s">
        <v>252</v>
      </c>
      <c r="B88" s="33">
        <v>230000</v>
      </c>
      <c r="C88" s="15"/>
    </row>
    <row r="89" spans="1:3" ht="12.75">
      <c r="A89" s="45" t="s">
        <v>366</v>
      </c>
      <c r="B89" s="40">
        <v>50000</v>
      </c>
      <c r="C89" s="15"/>
    </row>
    <row r="90" spans="1:3" ht="12.75">
      <c r="A90" s="186" t="s">
        <v>161</v>
      </c>
      <c r="B90" s="33"/>
      <c r="C90" s="15"/>
    </row>
    <row r="91" spans="1:3" ht="12.75">
      <c r="A91" s="89" t="s">
        <v>253</v>
      </c>
      <c r="B91" s="33">
        <v>368500</v>
      </c>
      <c r="C91" s="15"/>
    </row>
    <row r="92" spans="1:3" ht="12.75">
      <c r="A92" s="89" t="s">
        <v>330</v>
      </c>
      <c r="B92" s="33">
        <v>220800</v>
      </c>
      <c r="C92" s="15"/>
    </row>
    <row r="93" spans="1:3" ht="12.75">
      <c r="A93" s="89" t="s">
        <v>254</v>
      </c>
      <c r="B93" s="33">
        <v>39000</v>
      </c>
      <c r="C93" s="15"/>
    </row>
    <row r="94" spans="1:3" ht="12.75">
      <c r="A94" s="89" t="s">
        <v>255</v>
      </c>
      <c r="B94" s="33">
        <v>20800</v>
      </c>
      <c r="C94" s="15"/>
    </row>
    <row r="95" spans="1:3" ht="12.75">
      <c r="A95" s="89" t="s">
        <v>256</v>
      </c>
      <c r="B95" s="33">
        <v>10000</v>
      </c>
      <c r="C95" s="15"/>
    </row>
    <row r="96" spans="1:3" ht="12.75">
      <c r="A96" s="45" t="s">
        <v>257</v>
      </c>
      <c r="B96" s="40">
        <v>1000</v>
      </c>
      <c r="C96" s="15"/>
    </row>
    <row r="97" spans="1:3" ht="15">
      <c r="A97" s="140" t="s">
        <v>258</v>
      </c>
      <c r="B97" s="133"/>
      <c r="C97" s="129"/>
    </row>
    <row r="98" spans="1:3" ht="15">
      <c r="A98" s="141" t="s">
        <v>259</v>
      </c>
      <c r="B98" s="187">
        <v>4000</v>
      </c>
      <c r="C98" s="129"/>
    </row>
    <row r="99" spans="1:3" ht="15">
      <c r="A99" s="142" t="s">
        <v>260</v>
      </c>
      <c r="B99" s="119">
        <v>3000</v>
      </c>
      <c r="C99" s="129"/>
    </row>
    <row r="100" spans="1:3" ht="12.75">
      <c r="A100" s="96" t="s">
        <v>176</v>
      </c>
      <c r="B100" s="17"/>
      <c r="C100" s="15"/>
    </row>
    <row r="101" spans="1:3" ht="12.75">
      <c r="A101" s="143" t="s">
        <v>266</v>
      </c>
      <c r="B101" s="33">
        <v>200</v>
      </c>
      <c r="C101" s="15"/>
    </row>
    <row r="102" spans="1:3" ht="12.75">
      <c r="A102" s="143" t="s">
        <v>261</v>
      </c>
      <c r="B102" s="33">
        <v>200</v>
      </c>
      <c r="C102" s="15"/>
    </row>
    <row r="103" spans="1:3" ht="12.75">
      <c r="A103" s="143" t="s">
        <v>373</v>
      </c>
      <c r="B103" s="33">
        <v>1000</v>
      </c>
      <c r="C103" s="15"/>
    </row>
    <row r="104" spans="1:3" ht="12.75">
      <c r="A104" s="98" t="s">
        <v>262</v>
      </c>
      <c r="B104" s="40">
        <v>5500</v>
      </c>
      <c r="C104" s="15"/>
    </row>
    <row r="105" spans="1:3" ht="12.75">
      <c r="A105" s="8" t="s">
        <v>263</v>
      </c>
      <c r="B105" s="17"/>
      <c r="C105" s="15"/>
    </row>
    <row r="106" spans="1:3" ht="12.75">
      <c r="A106" s="136" t="s">
        <v>308</v>
      </c>
      <c r="B106" s="33">
        <v>65000</v>
      </c>
      <c r="C106" s="15"/>
    </row>
    <row r="107" spans="1:3" ht="12.75">
      <c r="A107" s="136" t="s">
        <v>309</v>
      </c>
      <c r="B107" s="33">
        <v>300</v>
      </c>
      <c r="C107" s="15"/>
    </row>
    <row r="108" spans="1:3" ht="12.75">
      <c r="A108" s="136" t="s">
        <v>310</v>
      </c>
      <c r="B108" s="33">
        <v>300</v>
      </c>
      <c r="C108" s="15"/>
    </row>
    <row r="109" spans="1:3" ht="12.75">
      <c r="A109" s="45" t="s">
        <v>311</v>
      </c>
      <c r="B109" s="40">
        <v>9000</v>
      </c>
      <c r="C109" s="15"/>
    </row>
    <row r="110" spans="1:3" ht="13.5" thickBot="1">
      <c r="A110" s="31"/>
      <c r="B110" s="32"/>
      <c r="C110" s="15"/>
    </row>
    <row r="111" spans="1:4" ht="16.5" thickBot="1">
      <c r="A111" s="125" t="s">
        <v>264</v>
      </c>
      <c r="B111" s="126">
        <f>SUM(B4:B110)</f>
        <v>27990100</v>
      </c>
      <c r="C111" s="66"/>
      <c r="D111" s="56"/>
    </row>
    <row r="112" spans="3:4" ht="12.75">
      <c r="C112" s="26"/>
      <c r="D112" s="56"/>
    </row>
    <row r="115" ht="12.75">
      <c r="C115" s="77"/>
    </row>
    <row r="116" ht="12.75">
      <c r="C116" s="77"/>
    </row>
    <row r="117" spans="1:3" ht="12.75">
      <c r="A117" s="28"/>
      <c r="C117" s="77"/>
    </row>
    <row r="118" spans="1:3" ht="12.75">
      <c r="A118" s="28"/>
      <c r="C118" s="77"/>
    </row>
    <row r="119" spans="1:3" ht="12.75">
      <c r="A119" s="28"/>
      <c r="C119" s="77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</sheetData>
  <mergeCells count="2">
    <mergeCell ref="A1:A2"/>
    <mergeCell ref="A61:A62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B12" sqref="B12:B26"/>
    </sheetView>
  </sheetViews>
  <sheetFormatPr defaultColWidth="9.00390625" defaultRowHeight="12.75"/>
  <cols>
    <col min="1" max="1" width="47.75390625" style="3" customWidth="1"/>
    <col min="2" max="3" width="17.75390625" style="3" customWidth="1"/>
    <col min="4" max="16384" width="9.125" style="3" customWidth="1"/>
  </cols>
  <sheetData>
    <row r="1" ht="15.75">
      <c r="A1" s="1" t="s">
        <v>353</v>
      </c>
    </row>
    <row r="2" ht="14.25">
      <c r="A2" s="4" t="s">
        <v>27</v>
      </c>
    </row>
    <row r="3" ht="14.25">
      <c r="A3" s="4"/>
    </row>
    <row r="4" ht="14.25">
      <c r="A4" s="4"/>
    </row>
    <row r="5" ht="14.25">
      <c r="A5" s="4"/>
    </row>
    <row r="6" spans="1:4" ht="15.75">
      <c r="A6" s="5" t="s">
        <v>34</v>
      </c>
      <c r="B6" s="5"/>
      <c r="C6" s="7"/>
      <c r="D6" s="7"/>
    </row>
    <row r="7" spans="1:4" ht="15.75">
      <c r="A7" s="5"/>
      <c r="B7" s="5"/>
      <c r="C7" s="7"/>
      <c r="D7" s="7"/>
    </row>
    <row r="8" spans="1:4" ht="12.75">
      <c r="A8" s="6"/>
      <c r="B8" s="6"/>
      <c r="C8" s="7"/>
      <c r="D8" s="7"/>
    </row>
    <row r="9" spans="1:4" ht="12.75">
      <c r="A9" s="210" t="s">
        <v>2</v>
      </c>
      <c r="B9" s="9" t="s">
        <v>267</v>
      </c>
      <c r="C9" s="10"/>
      <c r="D9" s="7"/>
    </row>
    <row r="10" spans="1:4" ht="12.75">
      <c r="A10" s="211"/>
      <c r="B10" s="11" t="s">
        <v>3</v>
      </c>
      <c r="C10" s="10"/>
      <c r="D10" s="7"/>
    </row>
    <row r="11" spans="1:4" ht="12.75">
      <c r="A11" s="29"/>
      <c r="B11" s="30"/>
      <c r="C11" s="7"/>
      <c r="D11" s="7"/>
    </row>
    <row r="12" spans="1:4" ht="12.75">
      <c r="A12" s="22" t="s">
        <v>35</v>
      </c>
      <c r="B12" s="14">
        <v>6000</v>
      </c>
      <c r="C12" s="15"/>
      <c r="D12" s="7"/>
    </row>
    <row r="13" spans="1:4" ht="12.75">
      <c r="A13" s="22" t="s">
        <v>5</v>
      </c>
      <c r="B13" s="14">
        <v>12000</v>
      </c>
      <c r="C13" s="18"/>
      <c r="D13" s="7"/>
    </row>
    <row r="14" spans="1:4" ht="12.75">
      <c r="A14" s="22" t="s">
        <v>36</v>
      </c>
      <c r="B14" s="14">
        <v>3000</v>
      </c>
      <c r="C14" s="15"/>
      <c r="D14" s="7"/>
    </row>
    <row r="15" spans="1:4" ht="12.75">
      <c r="A15" s="22" t="s">
        <v>37</v>
      </c>
      <c r="B15" s="14">
        <v>65000</v>
      </c>
      <c r="C15" s="15"/>
      <c r="D15" s="7"/>
    </row>
    <row r="16" spans="1:4" ht="12.75">
      <c r="A16" s="22" t="s">
        <v>333</v>
      </c>
      <c r="B16" s="14">
        <v>15000</v>
      </c>
      <c r="C16" s="15"/>
      <c r="D16" s="7"/>
    </row>
    <row r="17" spans="1:4" ht="12.75">
      <c r="A17" s="22" t="s">
        <v>38</v>
      </c>
      <c r="B17" s="14">
        <v>23100</v>
      </c>
      <c r="C17" s="15"/>
      <c r="D17" s="7"/>
    </row>
    <row r="18" spans="1:4" ht="12.75">
      <c r="A18" s="22" t="s">
        <v>11</v>
      </c>
      <c r="B18" s="14">
        <v>1000</v>
      </c>
      <c r="C18" s="15"/>
      <c r="D18" s="7"/>
    </row>
    <row r="19" spans="1:4" ht="12.75">
      <c r="A19" s="22" t="s">
        <v>12</v>
      </c>
      <c r="B19" s="14">
        <v>40000</v>
      </c>
      <c r="C19" s="15"/>
      <c r="D19" s="7"/>
    </row>
    <row r="20" spans="1:4" ht="12.75">
      <c r="A20" s="22" t="s">
        <v>13</v>
      </c>
      <c r="B20" s="14">
        <v>8000</v>
      </c>
      <c r="C20" s="15"/>
      <c r="D20" s="7"/>
    </row>
    <row r="21" spans="1:4" ht="12.75">
      <c r="A21" s="22" t="s">
        <v>14</v>
      </c>
      <c r="B21" s="14">
        <v>30000</v>
      </c>
      <c r="C21" s="15"/>
      <c r="D21" s="7"/>
    </row>
    <row r="22" spans="1:4" ht="12.75">
      <c r="A22" s="22" t="s">
        <v>39</v>
      </c>
      <c r="B22" s="14">
        <v>7400</v>
      </c>
      <c r="C22" s="15"/>
      <c r="D22" s="7"/>
    </row>
    <row r="23" spans="1:4" ht="12.75">
      <c r="A23" s="16" t="s">
        <v>19</v>
      </c>
      <c r="B23" s="33">
        <v>5000</v>
      </c>
      <c r="C23" s="15"/>
      <c r="D23" s="7"/>
    </row>
    <row r="24" spans="1:4" ht="12.75">
      <c r="A24" s="12" t="s">
        <v>40</v>
      </c>
      <c r="B24" s="14">
        <v>37000</v>
      </c>
      <c r="C24" s="15"/>
      <c r="D24" s="7"/>
    </row>
    <row r="25" spans="1:4" ht="12.75">
      <c r="A25" s="12" t="s">
        <v>335</v>
      </c>
      <c r="B25" s="14">
        <v>15000</v>
      </c>
      <c r="C25" s="15"/>
      <c r="D25" s="7"/>
    </row>
    <row r="26" spans="1:4" ht="12.75">
      <c r="A26" s="98" t="s">
        <v>41</v>
      </c>
      <c r="B26" s="40">
        <v>30000</v>
      </c>
      <c r="C26" s="15"/>
      <c r="D26" s="7"/>
    </row>
    <row r="27" spans="1:4" ht="12.75">
      <c r="A27" s="31"/>
      <c r="B27" s="32"/>
      <c r="C27" s="15"/>
      <c r="D27" s="7"/>
    </row>
    <row r="28" spans="1:4" ht="12.75">
      <c r="A28" s="23" t="s">
        <v>26</v>
      </c>
      <c r="B28" s="24">
        <f>SUM(B12:B27)</f>
        <v>297500</v>
      </c>
      <c r="C28" s="25"/>
      <c r="D28" s="7"/>
    </row>
    <row r="29" spans="3:4" ht="12.75">
      <c r="C29" s="26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  <row r="33" spans="3:4" ht="12.75">
      <c r="C33" s="7"/>
      <c r="D33" s="7"/>
    </row>
  </sheetData>
  <mergeCells count="1">
    <mergeCell ref="A9:A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B12" sqref="B12:B19"/>
    </sheetView>
  </sheetViews>
  <sheetFormatPr defaultColWidth="9.00390625" defaultRowHeight="12.75"/>
  <cols>
    <col min="1" max="1" width="47.75390625" style="3" customWidth="1"/>
    <col min="2" max="3" width="17.75390625" style="3" customWidth="1"/>
    <col min="4" max="16384" width="9.125" style="3" customWidth="1"/>
  </cols>
  <sheetData>
    <row r="1" spans="1:2" ht="15.75">
      <c r="A1" s="1" t="s">
        <v>353</v>
      </c>
      <c r="B1" s="1"/>
    </row>
    <row r="2" ht="14.25">
      <c r="A2" s="4" t="s">
        <v>0</v>
      </c>
    </row>
    <row r="3" ht="14.25">
      <c r="A3" s="4"/>
    </row>
    <row r="4" ht="14.25">
      <c r="A4" s="4"/>
    </row>
    <row r="5" ht="14.25">
      <c r="A5" s="4"/>
    </row>
    <row r="6" spans="1:4" ht="15.75">
      <c r="A6" s="5" t="s">
        <v>28</v>
      </c>
      <c r="B6" s="5"/>
      <c r="C6" s="7"/>
      <c r="D6" s="7"/>
    </row>
    <row r="7" spans="1:4" ht="15.75">
      <c r="A7" s="5"/>
      <c r="B7" s="5"/>
      <c r="C7" s="7"/>
      <c r="D7" s="7"/>
    </row>
    <row r="8" spans="1:4" ht="12.75">
      <c r="A8" s="6"/>
      <c r="B8" s="6"/>
      <c r="C8" s="7"/>
      <c r="D8" s="7"/>
    </row>
    <row r="9" spans="1:4" ht="12.75">
      <c r="A9" s="210" t="s">
        <v>2</v>
      </c>
      <c r="B9" s="9" t="s">
        <v>267</v>
      </c>
      <c r="C9" s="10"/>
      <c r="D9" s="7"/>
    </row>
    <row r="10" spans="1:4" ht="12.75">
      <c r="A10" s="211"/>
      <c r="B10" s="11" t="s">
        <v>3</v>
      </c>
      <c r="C10" s="10"/>
      <c r="D10" s="7"/>
    </row>
    <row r="11" spans="1:4" ht="12.75">
      <c r="A11" s="29"/>
      <c r="B11" s="30"/>
      <c r="C11" s="7"/>
      <c r="D11" s="7"/>
    </row>
    <row r="12" spans="1:4" ht="12.75">
      <c r="A12" s="12" t="s">
        <v>29</v>
      </c>
      <c r="B12" s="14">
        <v>757000</v>
      </c>
      <c r="C12" s="15"/>
      <c r="D12" s="7"/>
    </row>
    <row r="13" spans="1:4" ht="12.75">
      <c r="A13" s="12" t="s">
        <v>30</v>
      </c>
      <c r="B13" s="14">
        <v>20000</v>
      </c>
      <c r="C13" s="15"/>
      <c r="D13" s="7"/>
    </row>
    <row r="14" spans="1:4" ht="12.75">
      <c r="A14" s="12" t="s">
        <v>6</v>
      </c>
      <c r="B14" s="14">
        <v>133200</v>
      </c>
      <c r="C14" s="15"/>
      <c r="D14" s="7"/>
    </row>
    <row r="15" spans="1:4" ht="12.75">
      <c r="A15" s="12" t="s">
        <v>7</v>
      </c>
      <c r="B15" s="14">
        <v>46800</v>
      </c>
      <c r="C15" s="15"/>
      <c r="D15" s="7"/>
    </row>
    <row r="16" spans="1:4" ht="12.75">
      <c r="A16" s="12" t="s">
        <v>16</v>
      </c>
      <c r="B16" s="14">
        <v>18000</v>
      </c>
      <c r="C16" s="15"/>
      <c r="D16" s="7"/>
    </row>
    <row r="17" spans="1:4" ht="12.75">
      <c r="A17" s="12" t="s">
        <v>22</v>
      </c>
      <c r="B17" s="14">
        <v>5000</v>
      </c>
      <c r="C17" s="15"/>
      <c r="D17" s="7"/>
    </row>
    <row r="18" spans="1:4" ht="12.75">
      <c r="A18" s="12" t="s">
        <v>31</v>
      </c>
      <c r="B18" s="14">
        <v>41000</v>
      </c>
      <c r="C18" s="15"/>
      <c r="D18" s="7"/>
    </row>
    <row r="19" spans="1:4" ht="12.75">
      <c r="A19" s="12" t="s">
        <v>32</v>
      </c>
      <c r="B19" s="14">
        <v>13500</v>
      </c>
      <c r="C19" s="15"/>
      <c r="D19" s="7"/>
    </row>
    <row r="20" spans="1:4" ht="12.75">
      <c r="A20" s="31"/>
      <c r="B20" s="32"/>
      <c r="C20" s="7"/>
      <c r="D20" s="7"/>
    </row>
    <row r="21" spans="1:4" ht="12.75">
      <c r="A21" s="23" t="s">
        <v>26</v>
      </c>
      <c r="B21" s="24">
        <f>SUM(B12:B19)</f>
        <v>1034500</v>
      </c>
      <c r="C21" s="25"/>
      <c r="D21" s="7"/>
    </row>
    <row r="22" spans="3:4" ht="12.75">
      <c r="C22" s="26"/>
      <c r="D22" s="7"/>
    </row>
    <row r="23" spans="3:4" ht="12.75">
      <c r="C23" s="7"/>
      <c r="D23" s="7"/>
    </row>
    <row r="24" spans="3:4" ht="12.75">
      <c r="C24" s="7"/>
      <c r="D24" s="7"/>
    </row>
    <row r="25" spans="3:4" ht="12.75">
      <c r="C25" s="7"/>
      <c r="D25" s="7"/>
    </row>
  </sheetData>
  <mergeCells count="1">
    <mergeCell ref="A9:A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5"/>
  <sheetViews>
    <sheetView workbookViewId="0" topLeftCell="A10">
      <selection activeCell="B12" sqref="B12:B39"/>
    </sheetView>
  </sheetViews>
  <sheetFormatPr defaultColWidth="9.00390625" defaultRowHeight="12.75"/>
  <cols>
    <col min="1" max="1" width="47.75390625" style="3" customWidth="1"/>
    <col min="2" max="2" width="18.75390625" style="3" customWidth="1"/>
    <col min="3" max="3" width="17.75390625" style="3" customWidth="1"/>
    <col min="4" max="16384" width="9.125" style="3" customWidth="1"/>
  </cols>
  <sheetData>
    <row r="1" spans="1:2" ht="15.75">
      <c r="A1" s="1" t="s">
        <v>353</v>
      </c>
      <c r="B1" s="2"/>
    </row>
    <row r="2" ht="14.25">
      <c r="A2" s="4" t="s">
        <v>383</v>
      </c>
    </row>
    <row r="3" ht="14.25">
      <c r="A3" s="4"/>
    </row>
    <row r="4" ht="14.25">
      <c r="A4" s="4"/>
    </row>
    <row r="5" ht="14.25">
      <c r="A5" s="4"/>
    </row>
    <row r="6" spans="1:2" ht="15.75">
      <c r="A6" s="5" t="s">
        <v>1</v>
      </c>
      <c r="B6" s="5"/>
    </row>
    <row r="7" spans="1:2" ht="15.75">
      <c r="A7" s="5"/>
      <c r="B7" s="5"/>
    </row>
    <row r="8" spans="1:3" ht="12.75">
      <c r="A8" s="6"/>
      <c r="B8" s="6"/>
      <c r="C8" s="7"/>
    </row>
    <row r="9" spans="1:3" ht="12.75">
      <c r="A9" s="210" t="s">
        <v>2</v>
      </c>
      <c r="B9" s="9" t="s">
        <v>267</v>
      </c>
      <c r="C9" s="10"/>
    </row>
    <row r="10" spans="1:3" ht="12.75">
      <c r="A10" s="211"/>
      <c r="B10" s="11" t="s">
        <v>3</v>
      </c>
      <c r="C10" s="10"/>
    </row>
    <row r="11" spans="1:3" ht="12.75">
      <c r="A11" s="29"/>
      <c r="B11" s="30"/>
      <c r="C11" s="10"/>
    </row>
    <row r="12" spans="1:3" ht="12.75">
      <c r="A12" s="12" t="s">
        <v>4</v>
      </c>
      <c r="B12" s="14">
        <v>2400000</v>
      </c>
      <c r="C12" s="15"/>
    </row>
    <row r="13" spans="1:3" ht="12.75">
      <c r="A13" s="12" t="s">
        <v>5</v>
      </c>
      <c r="B13" s="14">
        <v>60000</v>
      </c>
      <c r="C13" s="15"/>
    </row>
    <row r="14" spans="1:3" ht="12.75">
      <c r="A14" s="12" t="s">
        <v>6</v>
      </c>
      <c r="B14" s="14">
        <v>637000</v>
      </c>
      <c r="C14" s="15"/>
    </row>
    <row r="15" spans="1:3" ht="12.75">
      <c r="A15" s="12" t="s">
        <v>7</v>
      </c>
      <c r="B15" s="14">
        <v>221000</v>
      </c>
      <c r="C15" s="15"/>
    </row>
    <row r="16" spans="1:3" ht="12.75">
      <c r="A16" s="12" t="s">
        <v>8</v>
      </c>
      <c r="B16" s="14">
        <v>24000</v>
      </c>
      <c r="C16" s="15"/>
    </row>
    <row r="17" spans="1:3" ht="12.75">
      <c r="A17" s="12" t="s">
        <v>9</v>
      </c>
      <c r="B17" s="14">
        <v>60000</v>
      </c>
      <c r="C17" s="15"/>
    </row>
    <row r="18" spans="1:3" ht="12.75">
      <c r="A18" s="16" t="s">
        <v>359</v>
      </c>
      <c r="B18" s="17">
        <v>137500</v>
      </c>
      <c r="C18" s="18"/>
    </row>
    <row r="19" spans="1:3" ht="12.75">
      <c r="A19" s="12" t="s">
        <v>10</v>
      </c>
      <c r="B19" s="14">
        <v>210000</v>
      </c>
      <c r="C19" s="15"/>
    </row>
    <row r="20" spans="1:3" ht="12.75">
      <c r="A20" s="12" t="s">
        <v>11</v>
      </c>
      <c r="B20" s="14">
        <v>20000</v>
      </c>
      <c r="C20" s="15"/>
    </row>
    <row r="21" spans="1:3" ht="12.75">
      <c r="A21" s="12" t="s">
        <v>12</v>
      </c>
      <c r="B21" s="14">
        <v>120000</v>
      </c>
      <c r="C21" s="15"/>
    </row>
    <row r="22" spans="1:3" ht="12.75">
      <c r="A22" s="12" t="s">
        <v>13</v>
      </c>
      <c r="B22" s="14">
        <v>50000</v>
      </c>
      <c r="C22" s="15"/>
    </row>
    <row r="23" spans="1:3" ht="12.75">
      <c r="A23" s="12" t="s">
        <v>14</v>
      </c>
      <c r="B23" s="14">
        <v>60000</v>
      </c>
      <c r="C23" s="15"/>
    </row>
    <row r="24" spans="1:3" ht="12.75">
      <c r="A24" s="12" t="s">
        <v>15</v>
      </c>
      <c r="B24" s="14">
        <v>130000</v>
      </c>
      <c r="C24" s="15"/>
    </row>
    <row r="25" spans="1:3" ht="12.75">
      <c r="A25" s="12" t="s">
        <v>16</v>
      </c>
      <c r="B25" s="14">
        <v>200000</v>
      </c>
      <c r="C25" s="15"/>
    </row>
    <row r="26" spans="1:3" ht="12.75">
      <c r="A26" s="12" t="s">
        <v>17</v>
      </c>
      <c r="B26" s="14">
        <v>23200</v>
      </c>
      <c r="C26" s="15"/>
    </row>
    <row r="27" spans="1:3" ht="12.75">
      <c r="A27" s="12" t="s">
        <v>18</v>
      </c>
      <c r="B27" s="14">
        <v>80000</v>
      </c>
      <c r="C27" s="18"/>
    </row>
    <row r="28" spans="1:3" ht="12.75">
      <c r="A28" s="19" t="s">
        <v>19</v>
      </c>
      <c r="B28" s="14">
        <v>85000</v>
      </c>
      <c r="C28" s="18"/>
    </row>
    <row r="29" spans="1:3" ht="12.75">
      <c r="A29" s="20" t="s">
        <v>376</v>
      </c>
      <c r="B29" s="21">
        <v>200000</v>
      </c>
      <c r="C29" s="18"/>
    </row>
    <row r="30" spans="1:3" ht="12.75">
      <c r="A30" s="12" t="s">
        <v>20</v>
      </c>
      <c r="B30" s="14">
        <v>50000</v>
      </c>
      <c r="C30" s="18"/>
    </row>
    <row r="31" spans="1:3" ht="12.75">
      <c r="A31" s="12" t="s">
        <v>407</v>
      </c>
      <c r="B31" s="14">
        <v>30000</v>
      </c>
      <c r="C31" s="18"/>
    </row>
    <row r="32" spans="1:3" ht="12.75">
      <c r="A32" s="12" t="s">
        <v>21</v>
      </c>
      <c r="B32" s="14">
        <v>60000</v>
      </c>
      <c r="C32" s="15"/>
    </row>
    <row r="33" spans="1:3" ht="12.75">
      <c r="A33" s="12" t="s">
        <v>22</v>
      </c>
      <c r="B33" s="14">
        <v>12000</v>
      </c>
      <c r="C33" s="15"/>
    </row>
    <row r="34" spans="1:3" ht="12.75">
      <c r="A34" s="12" t="s">
        <v>323</v>
      </c>
      <c r="B34" s="14">
        <v>90100</v>
      </c>
      <c r="C34" s="18"/>
    </row>
    <row r="35" spans="1:3" ht="12.75">
      <c r="A35" s="22" t="s">
        <v>23</v>
      </c>
      <c r="B35" s="14">
        <v>500</v>
      </c>
      <c r="C35" s="15"/>
    </row>
    <row r="36" spans="1:3" ht="12.75">
      <c r="A36" s="22" t="s">
        <v>24</v>
      </c>
      <c r="B36" s="14">
        <v>500</v>
      </c>
      <c r="C36" s="15"/>
    </row>
    <row r="37" spans="1:3" ht="12.75">
      <c r="A37" s="22" t="s">
        <v>25</v>
      </c>
      <c r="B37" s="14">
        <v>12000</v>
      </c>
      <c r="C37" s="15"/>
    </row>
    <row r="38" spans="1:3" ht="12.75">
      <c r="A38" s="22" t="s">
        <v>405</v>
      </c>
      <c r="B38" s="14">
        <v>50000</v>
      </c>
      <c r="C38" s="15"/>
    </row>
    <row r="39" spans="1:3" ht="12.75">
      <c r="A39" s="22" t="s">
        <v>406</v>
      </c>
      <c r="B39" s="14">
        <v>62000</v>
      </c>
      <c r="C39" s="15"/>
    </row>
    <row r="40" spans="1:3" ht="12.75">
      <c r="A40" s="31"/>
      <c r="B40" s="32"/>
      <c r="C40" s="15"/>
    </row>
    <row r="41" spans="1:3" ht="12.75">
      <c r="A41" s="23" t="s">
        <v>26</v>
      </c>
      <c r="B41" s="24">
        <f>SUM(B12:B40)</f>
        <v>5084800</v>
      </c>
      <c r="C41" s="25"/>
    </row>
    <row r="42" spans="2:3" ht="12.75">
      <c r="B42" s="27"/>
      <c r="C42" s="26"/>
    </row>
    <row r="43" spans="1:2" ht="12.75">
      <c r="A43" s="28"/>
      <c r="B43" s="27"/>
    </row>
    <row r="44" spans="1:2" ht="12.75">
      <c r="A44" s="28"/>
      <c r="B44" s="27"/>
    </row>
    <row r="45" spans="1:2" ht="12.75">
      <c r="A45" s="28"/>
      <c r="B45" s="27"/>
    </row>
    <row r="46" spans="1:2" ht="12.75">
      <c r="A46" s="28"/>
      <c r="B46" s="27"/>
    </row>
    <row r="47" spans="1:2" ht="12.75">
      <c r="A47" s="28"/>
      <c r="B47" s="27"/>
    </row>
    <row r="48" spans="1:2" ht="12.75">
      <c r="A48" s="28"/>
      <c r="B48" s="27"/>
    </row>
    <row r="49" spans="1:2" ht="12.75">
      <c r="A49" s="28"/>
      <c r="B49" s="27"/>
    </row>
    <row r="50" spans="1:2" ht="12.75">
      <c r="A50" s="28"/>
      <c r="B50" s="27"/>
    </row>
    <row r="51" spans="1:2" ht="12.75">
      <c r="A51" s="28"/>
      <c r="B51" s="27"/>
    </row>
    <row r="52" spans="1:2" ht="12.75">
      <c r="A52" s="28"/>
      <c r="B52" s="27"/>
    </row>
    <row r="53" spans="1:2" ht="12.75">
      <c r="A53" s="28"/>
      <c r="B53" s="27"/>
    </row>
    <row r="54" spans="1:2" ht="12.75">
      <c r="A54" s="28"/>
      <c r="B54" s="27"/>
    </row>
    <row r="55" spans="1:2" ht="12.75">
      <c r="A55" s="28"/>
      <c r="B55" s="27"/>
    </row>
    <row r="56" spans="1:2" ht="12.75">
      <c r="A56" s="28"/>
      <c r="B56" s="27"/>
    </row>
    <row r="57" spans="1:2" ht="12.75">
      <c r="A57" s="28"/>
      <c r="B57" s="27"/>
    </row>
    <row r="58" spans="1:2" ht="12.75">
      <c r="A58" s="28"/>
      <c r="B58" s="27"/>
    </row>
    <row r="59" spans="1:2" ht="12.75">
      <c r="A59" s="28"/>
      <c r="B59" s="27"/>
    </row>
    <row r="60" spans="1:2" ht="12.75">
      <c r="A60" s="28"/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</sheetData>
  <mergeCells count="1">
    <mergeCell ref="A9:A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D28" sqref="D28"/>
    </sheetView>
  </sheetViews>
  <sheetFormatPr defaultColWidth="9.00390625" defaultRowHeight="12.75"/>
  <cols>
    <col min="1" max="3" width="9.125" style="3" customWidth="1"/>
    <col min="4" max="4" width="46.75390625" style="3" customWidth="1"/>
    <col min="5" max="5" width="11.875" style="3" customWidth="1"/>
    <col min="6" max="6" width="59.25390625" style="3" customWidth="1"/>
    <col min="7" max="16384" width="9.125" style="3" customWidth="1"/>
  </cols>
  <sheetData>
    <row r="1" ht="15.75">
      <c r="A1" s="1" t="s">
        <v>353</v>
      </c>
    </row>
    <row r="2" ht="14.25">
      <c r="A2" s="4" t="s">
        <v>270</v>
      </c>
    </row>
    <row r="3" ht="15">
      <c r="A3" s="144"/>
    </row>
    <row r="4" ht="15">
      <c r="A4" s="144"/>
    </row>
    <row r="6" ht="20.25">
      <c r="A6" s="145" t="s">
        <v>271</v>
      </c>
    </row>
    <row r="10" ht="15" customHeight="1">
      <c r="F10" s="7"/>
    </row>
    <row r="11" spans="1:6" ht="15" customHeight="1">
      <c r="A11" s="146" t="s">
        <v>272</v>
      </c>
      <c r="B11" s="147"/>
      <c r="C11" s="147"/>
      <c r="D11" s="147"/>
      <c r="E11" s="148" t="s">
        <v>273</v>
      </c>
      <c r="F11" s="149" t="s">
        <v>274</v>
      </c>
    </row>
    <row r="12" spans="1:6" ht="15" customHeight="1">
      <c r="A12" s="150" t="s">
        <v>275</v>
      </c>
      <c r="B12" s="151"/>
      <c r="C12" s="151"/>
      <c r="D12" s="151"/>
      <c r="E12" s="13">
        <v>300000</v>
      </c>
      <c r="F12" s="44" t="s">
        <v>276</v>
      </c>
    </row>
    <row r="13" spans="1:8" ht="15" customHeight="1">
      <c r="A13" s="152" t="s">
        <v>277</v>
      </c>
      <c r="B13" s="153"/>
      <c r="C13" s="153"/>
      <c r="D13" s="153"/>
      <c r="E13" s="154">
        <v>5000</v>
      </c>
      <c r="F13" s="13" t="s">
        <v>278</v>
      </c>
      <c r="G13" s="7"/>
      <c r="H13" s="7"/>
    </row>
    <row r="14" spans="1:8" ht="15" customHeight="1">
      <c r="A14" s="152" t="s">
        <v>279</v>
      </c>
      <c r="B14" s="153"/>
      <c r="C14" s="153"/>
      <c r="D14" s="153"/>
      <c r="E14" s="154">
        <v>150000</v>
      </c>
      <c r="F14" s="155" t="s">
        <v>280</v>
      </c>
      <c r="G14" s="7"/>
      <c r="H14" s="7"/>
    </row>
    <row r="15" spans="1:8" ht="15" customHeight="1">
      <c r="A15" s="150" t="s">
        <v>281</v>
      </c>
      <c r="B15" s="151"/>
      <c r="C15" s="151"/>
      <c r="D15" s="194"/>
      <c r="E15" s="13">
        <v>400000</v>
      </c>
      <c r="F15" s="195" t="s">
        <v>395</v>
      </c>
      <c r="G15" s="7"/>
      <c r="H15" s="7"/>
    </row>
    <row r="16" spans="1:6" ht="15" customHeight="1">
      <c r="A16" s="160" t="s">
        <v>282</v>
      </c>
      <c r="B16" s="7"/>
      <c r="C16" s="7"/>
      <c r="D16" s="7"/>
      <c r="E16" s="116"/>
      <c r="F16" s="161"/>
    </row>
    <row r="17" spans="1:6" ht="15" customHeight="1">
      <c r="A17" s="162" t="s">
        <v>283</v>
      </c>
      <c r="B17" s="158"/>
      <c r="C17" s="158"/>
      <c r="D17" s="158"/>
      <c r="E17" s="163">
        <v>35000</v>
      </c>
      <c r="F17" s="164" t="s">
        <v>284</v>
      </c>
    </row>
    <row r="18" spans="1:6" ht="15" customHeight="1">
      <c r="A18" s="165" t="s">
        <v>285</v>
      </c>
      <c r="B18" s="153"/>
      <c r="C18" s="153"/>
      <c r="D18" s="153"/>
      <c r="E18" s="154"/>
      <c r="F18" s="166"/>
    </row>
    <row r="19" spans="1:6" ht="15" customHeight="1">
      <c r="A19" s="162" t="s">
        <v>286</v>
      </c>
      <c r="B19" s="158"/>
      <c r="C19" s="158"/>
      <c r="D19" s="158"/>
      <c r="E19" s="163">
        <v>35000</v>
      </c>
      <c r="F19" s="164" t="s">
        <v>287</v>
      </c>
    </row>
    <row r="20" spans="1:6" ht="15" customHeight="1">
      <c r="A20" s="167" t="s">
        <v>288</v>
      </c>
      <c r="B20" s="168"/>
      <c r="C20" s="168"/>
      <c r="D20" s="168"/>
      <c r="E20" s="13">
        <v>15000</v>
      </c>
      <c r="F20" s="168" t="s">
        <v>289</v>
      </c>
    </row>
    <row r="21" spans="1:6" ht="15" customHeight="1">
      <c r="A21" s="167" t="s">
        <v>290</v>
      </c>
      <c r="B21" s="168"/>
      <c r="C21" s="168"/>
      <c r="D21" s="168"/>
      <c r="E21" s="169">
        <v>35000</v>
      </c>
      <c r="F21" s="168" t="s">
        <v>284</v>
      </c>
    </row>
    <row r="22" spans="1:6" ht="15" customHeight="1">
      <c r="A22" s="167" t="s">
        <v>291</v>
      </c>
      <c r="B22" s="168"/>
      <c r="C22" s="168"/>
      <c r="D22" s="168"/>
      <c r="E22" s="13">
        <v>30000</v>
      </c>
      <c r="F22" s="168" t="s">
        <v>292</v>
      </c>
    </row>
    <row r="23" spans="1:6" ht="12.75">
      <c r="A23" s="180" t="s">
        <v>342</v>
      </c>
      <c r="B23" s="153"/>
      <c r="C23" s="153"/>
      <c r="D23" s="156"/>
      <c r="E23" s="154"/>
      <c r="F23" s="166"/>
    </row>
    <row r="24" spans="1:6" ht="12.75">
      <c r="A24" s="181" t="s">
        <v>343</v>
      </c>
      <c r="B24" s="158"/>
      <c r="C24" s="158"/>
      <c r="D24" s="159"/>
      <c r="E24" s="118">
        <v>1500</v>
      </c>
      <c r="F24" s="182" t="s">
        <v>284</v>
      </c>
    </row>
    <row r="25" ht="12.75">
      <c r="E25" s="27"/>
    </row>
    <row r="26" ht="12.75">
      <c r="E26" s="27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2"/>
  <sheetViews>
    <sheetView workbookViewId="0" topLeftCell="A166">
      <selection activeCell="A196" sqref="A196"/>
    </sheetView>
  </sheetViews>
  <sheetFormatPr defaultColWidth="9.00390625" defaultRowHeight="12.75"/>
  <cols>
    <col min="1" max="1" width="59.75390625" style="3" customWidth="1"/>
    <col min="2" max="2" width="15.75390625" style="3" customWidth="1"/>
    <col min="3" max="3" width="25.875" style="7" customWidth="1"/>
    <col min="4" max="4" width="14.75390625" style="3" customWidth="1"/>
    <col min="5" max="5" width="56.375" style="3" customWidth="1"/>
    <col min="6" max="7" width="14.75390625" style="3" customWidth="1"/>
    <col min="8" max="8" width="56.375" style="3" customWidth="1"/>
    <col min="9" max="10" width="14.75390625" style="3" customWidth="1"/>
    <col min="11" max="16384" width="9.125" style="3" customWidth="1"/>
  </cols>
  <sheetData>
    <row r="1" spans="1:4" ht="12.75">
      <c r="A1" s="203" t="s">
        <v>387</v>
      </c>
      <c r="B1" s="82" t="s">
        <v>268</v>
      </c>
      <c r="C1" s="48"/>
      <c r="D1" s="7"/>
    </row>
    <row r="2" spans="1:4" ht="12.75">
      <c r="A2" s="204"/>
      <c r="B2" s="84" t="s">
        <v>3</v>
      </c>
      <c r="C2" s="85"/>
      <c r="D2" s="7"/>
    </row>
    <row r="3" spans="1:4" ht="12.75">
      <c r="A3" s="86"/>
      <c r="B3" s="87"/>
      <c r="C3" s="85"/>
      <c r="D3" s="7"/>
    </row>
    <row r="4" spans="1:4" ht="12.75">
      <c r="A4" s="88" t="s">
        <v>74</v>
      </c>
      <c r="B4" s="17"/>
      <c r="C4" s="43"/>
      <c r="D4" s="7"/>
    </row>
    <row r="5" spans="1:4" ht="12.75">
      <c r="A5" s="89" t="s">
        <v>75</v>
      </c>
      <c r="B5" s="33">
        <v>50500</v>
      </c>
      <c r="C5" s="43"/>
      <c r="D5" s="7"/>
    </row>
    <row r="6" spans="1:4" ht="12.75">
      <c r="A6" s="45" t="s">
        <v>76</v>
      </c>
      <c r="B6" s="40">
        <v>15000</v>
      </c>
      <c r="C6" s="43"/>
      <c r="D6" s="7"/>
    </row>
    <row r="7" spans="1:4" ht="12.75">
      <c r="A7" s="90" t="s">
        <v>77</v>
      </c>
      <c r="B7" s="17"/>
      <c r="C7" s="43"/>
      <c r="D7" s="7"/>
    </row>
    <row r="8" spans="1:4" ht="12.75">
      <c r="A8" s="91" t="s">
        <v>78</v>
      </c>
      <c r="B8" s="45">
        <v>35000</v>
      </c>
      <c r="C8" s="38"/>
      <c r="D8" s="7"/>
    </row>
    <row r="9" spans="1:4" ht="12.75">
      <c r="A9" s="88" t="s">
        <v>391</v>
      </c>
      <c r="B9" s="16"/>
      <c r="C9" s="92"/>
      <c r="D9" s="7"/>
    </row>
    <row r="10" spans="1:4" ht="12.75">
      <c r="A10" s="89" t="s">
        <v>339</v>
      </c>
      <c r="B10" s="33">
        <v>2900</v>
      </c>
      <c r="C10" s="92"/>
      <c r="D10" s="7"/>
    </row>
    <row r="11" spans="1:4" ht="12.75">
      <c r="A11" s="89" t="s">
        <v>80</v>
      </c>
      <c r="B11" s="33">
        <v>57900</v>
      </c>
      <c r="C11" s="92"/>
      <c r="D11" s="7"/>
    </row>
    <row r="12" spans="1:4" ht="12.75">
      <c r="A12" s="89" t="s">
        <v>340</v>
      </c>
      <c r="B12" s="33">
        <v>50000</v>
      </c>
      <c r="C12" s="92"/>
      <c r="D12" s="190"/>
    </row>
    <row r="13" spans="1:4" ht="12.75">
      <c r="A13" s="89" t="s">
        <v>341</v>
      </c>
      <c r="B13" s="33">
        <v>1000</v>
      </c>
      <c r="C13" s="92"/>
      <c r="D13" s="7"/>
    </row>
    <row r="14" spans="1:4" ht="12.75">
      <c r="A14" s="93" t="s">
        <v>81</v>
      </c>
      <c r="B14" s="17"/>
      <c r="C14" s="92"/>
      <c r="D14" s="7"/>
    </row>
    <row r="15" spans="1:4" ht="12.75">
      <c r="A15" s="45" t="s">
        <v>82</v>
      </c>
      <c r="B15" s="40">
        <v>50000</v>
      </c>
      <c r="C15" s="92"/>
      <c r="D15" s="7"/>
    </row>
    <row r="16" spans="1:4" ht="12.75">
      <c r="A16" s="88" t="s">
        <v>83</v>
      </c>
      <c r="B16" s="94"/>
      <c r="C16" s="95"/>
      <c r="D16" s="7"/>
    </row>
    <row r="17" spans="1:4" ht="12.75">
      <c r="A17" s="89" t="s">
        <v>360</v>
      </c>
      <c r="B17" s="33">
        <v>60000</v>
      </c>
      <c r="C17" s="92"/>
      <c r="D17" s="7"/>
    </row>
    <row r="18" spans="1:4" ht="12.75">
      <c r="A18" s="89" t="s">
        <v>379</v>
      </c>
      <c r="B18" s="33">
        <v>250000</v>
      </c>
      <c r="C18" s="92"/>
      <c r="D18" s="77"/>
    </row>
    <row r="19" spans="1:4" ht="12.75">
      <c r="A19" s="89" t="s">
        <v>380</v>
      </c>
      <c r="B19" s="33">
        <v>140000</v>
      </c>
      <c r="C19" s="92"/>
      <c r="D19" s="7"/>
    </row>
    <row r="20" spans="1:4" ht="12.75">
      <c r="A20" s="89" t="s">
        <v>381</v>
      </c>
      <c r="B20" s="33">
        <v>200000</v>
      </c>
      <c r="C20" s="92"/>
      <c r="D20" s="7"/>
    </row>
    <row r="21" spans="1:4" ht="12.75">
      <c r="A21" s="89" t="s">
        <v>382</v>
      </c>
      <c r="B21" s="33">
        <v>12000</v>
      </c>
      <c r="C21" s="92"/>
      <c r="D21" s="7"/>
    </row>
    <row r="22" spans="1:4" ht="12.75">
      <c r="A22" s="89" t="s">
        <v>354</v>
      </c>
      <c r="B22" s="33">
        <v>42000</v>
      </c>
      <c r="C22" s="92"/>
      <c r="D22" s="7"/>
    </row>
    <row r="23" spans="1:4" ht="12.75">
      <c r="A23" s="89" t="s">
        <v>345</v>
      </c>
      <c r="B23" s="33">
        <v>25000</v>
      </c>
      <c r="C23" s="92"/>
      <c r="D23" s="7"/>
    </row>
    <row r="24" spans="1:4" ht="12.75">
      <c r="A24" s="89" t="s">
        <v>84</v>
      </c>
      <c r="B24" s="33">
        <v>50000</v>
      </c>
      <c r="C24" s="92"/>
      <c r="D24" s="7"/>
    </row>
    <row r="25" spans="1:4" ht="12.75">
      <c r="A25" s="45" t="s">
        <v>85</v>
      </c>
      <c r="B25" s="40">
        <v>80000</v>
      </c>
      <c r="C25" s="92"/>
      <c r="D25" s="7"/>
    </row>
    <row r="26" spans="1:4" ht="12.75">
      <c r="A26" s="88" t="s">
        <v>86</v>
      </c>
      <c r="B26" s="17"/>
      <c r="C26" s="92"/>
      <c r="D26" s="7"/>
    </row>
    <row r="27" spans="1:4" ht="12.75">
      <c r="A27" s="89" t="s">
        <v>324</v>
      </c>
      <c r="B27" s="33">
        <v>420000</v>
      </c>
      <c r="C27" s="92"/>
      <c r="D27" s="77"/>
    </row>
    <row r="28" spans="1:4" ht="12.75">
      <c r="A28" s="89" t="s">
        <v>87</v>
      </c>
      <c r="B28" s="33">
        <v>30000</v>
      </c>
      <c r="C28" s="92"/>
      <c r="D28" s="7"/>
    </row>
    <row r="29" spans="1:4" ht="12.75">
      <c r="A29" s="89" t="s">
        <v>88</v>
      </c>
      <c r="B29" s="33">
        <v>40000</v>
      </c>
      <c r="C29" s="92"/>
      <c r="D29" s="7"/>
    </row>
    <row r="30" spans="1:4" ht="12.75">
      <c r="A30" s="88" t="s">
        <v>89</v>
      </c>
      <c r="B30" s="17"/>
      <c r="C30" s="92"/>
      <c r="D30" s="7"/>
    </row>
    <row r="31" spans="1:4" ht="12.75">
      <c r="A31" s="89" t="s">
        <v>321</v>
      </c>
      <c r="B31" s="33">
        <v>165000</v>
      </c>
      <c r="C31" s="92"/>
      <c r="D31" s="7"/>
    </row>
    <row r="32" spans="1:4" ht="12.75">
      <c r="A32" s="188" t="s">
        <v>375</v>
      </c>
      <c r="B32" s="45">
        <v>42000</v>
      </c>
      <c r="C32" s="92"/>
      <c r="D32" s="7"/>
    </row>
    <row r="33" spans="1:4" ht="12.75">
      <c r="A33" s="186" t="s">
        <v>90</v>
      </c>
      <c r="B33" s="33"/>
      <c r="C33" s="92"/>
      <c r="D33" s="7"/>
    </row>
    <row r="34" spans="1:4" ht="12.75">
      <c r="A34" s="45" t="s">
        <v>91</v>
      </c>
      <c r="B34" s="40">
        <v>1700000</v>
      </c>
      <c r="C34" s="92"/>
      <c r="D34" s="190"/>
    </row>
    <row r="35" spans="1:4" ht="12.75">
      <c r="A35" s="88" t="s">
        <v>92</v>
      </c>
      <c r="B35" s="17"/>
      <c r="C35" s="92"/>
      <c r="D35" s="7"/>
    </row>
    <row r="36" spans="1:4" ht="12.75">
      <c r="A36" s="89" t="s">
        <v>93</v>
      </c>
      <c r="B36" s="33">
        <v>605000</v>
      </c>
      <c r="C36" s="92"/>
      <c r="D36" s="7"/>
    </row>
    <row r="37" spans="1:4" ht="12.75">
      <c r="A37" s="89" t="s">
        <v>325</v>
      </c>
      <c r="B37" s="33">
        <v>73000</v>
      </c>
      <c r="C37" s="92"/>
      <c r="D37" s="7"/>
    </row>
    <row r="38" spans="1:5" ht="12.75">
      <c r="A38" s="89" t="s">
        <v>326</v>
      </c>
      <c r="B38" s="33">
        <v>500000</v>
      </c>
      <c r="C38" s="92"/>
      <c r="D38" s="190"/>
      <c r="E38" s="28"/>
    </row>
    <row r="39" spans="1:4" ht="12.75">
      <c r="A39" s="99" t="s">
        <v>94</v>
      </c>
      <c r="B39" s="100"/>
      <c r="C39" s="95"/>
      <c r="D39" s="7"/>
    </row>
    <row r="40" spans="1:4" ht="12.75">
      <c r="A40" s="101" t="s">
        <v>95</v>
      </c>
      <c r="B40" s="33">
        <v>1680100</v>
      </c>
      <c r="C40" s="95"/>
      <c r="D40" s="7"/>
    </row>
    <row r="41" spans="1:4" ht="12.75">
      <c r="A41" s="101" t="s">
        <v>96</v>
      </c>
      <c r="B41" s="33">
        <v>1728100</v>
      </c>
      <c r="C41" s="95"/>
      <c r="D41" s="7"/>
    </row>
    <row r="42" spans="1:4" ht="12.75">
      <c r="A42" s="101" t="s">
        <v>328</v>
      </c>
      <c r="B42" s="33">
        <v>45000</v>
      </c>
      <c r="C42" s="95"/>
      <c r="D42" s="7"/>
    </row>
    <row r="43" spans="1:10" ht="12.75">
      <c r="A43" s="88" t="s">
        <v>97</v>
      </c>
      <c r="B43" s="17"/>
      <c r="C43" s="92"/>
      <c r="D43" s="7"/>
      <c r="H43" s="31"/>
      <c r="I43" s="31"/>
      <c r="J43" s="38"/>
    </row>
    <row r="44" spans="1:10" ht="12.75">
      <c r="A44" s="89" t="s">
        <v>98</v>
      </c>
      <c r="B44" s="33">
        <v>570000</v>
      </c>
      <c r="C44" s="92"/>
      <c r="D44" s="7"/>
      <c r="H44" s="31"/>
      <c r="I44" s="31"/>
      <c r="J44" s="38"/>
    </row>
    <row r="45" spans="1:10" ht="12.75">
      <c r="A45" s="88" t="s">
        <v>99</v>
      </c>
      <c r="B45" s="94"/>
      <c r="C45" s="95"/>
      <c r="D45" s="7"/>
      <c r="E45" s="92"/>
      <c r="F45" s="43"/>
      <c r="G45" s="43"/>
      <c r="J45" s="49"/>
    </row>
    <row r="46" spans="1:10" ht="12.75">
      <c r="A46" s="89" t="s">
        <v>396</v>
      </c>
      <c r="B46" s="33">
        <v>3000</v>
      </c>
      <c r="C46" s="92"/>
      <c r="D46" s="7"/>
      <c r="E46" s="92"/>
      <c r="F46" s="43"/>
      <c r="G46" s="43"/>
      <c r="J46" s="49"/>
    </row>
    <row r="47" spans="1:10" ht="12.75">
      <c r="A47" s="45" t="s">
        <v>100</v>
      </c>
      <c r="B47" s="40">
        <v>1500</v>
      </c>
      <c r="C47" s="92"/>
      <c r="D47" s="7"/>
      <c r="F47" s="27"/>
      <c r="G47" s="102"/>
      <c r="J47" s="49"/>
    </row>
    <row r="48" spans="1:10" ht="12.75">
      <c r="A48" s="88" t="s">
        <v>101</v>
      </c>
      <c r="B48" s="16"/>
      <c r="C48" s="92"/>
      <c r="D48" s="49"/>
      <c r="F48" s="27"/>
      <c r="G48" s="49"/>
      <c r="J48" s="49"/>
    </row>
    <row r="49" spans="1:10" ht="12.75">
      <c r="A49" s="45" t="s">
        <v>102</v>
      </c>
      <c r="B49" s="40">
        <v>588200</v>
      </c>
      <c r="C49" s="92"/>
      <c r="D49" s="49"/>
      <c r="F49" s="27"/>
      <c r="G49" s="49"/>
      <c r="J49" s="49"/>
    </row>
    <row r="50" spans="1:10" ht="12.75">
      <c r="A50" s="88" t="s">
        <v>103</v>
      </c>
      <c r="B50" s="17"/>
      <c r="C50" s="92"/>
      <c r="D50" s="49"/>
      <c r="F50" s="27"/>
      <c r="G50" s="49"/>
      <c r="J50" s="49"/>
    </row>
    <row r="51" spans="1:10" ht="12.75">
      <c r="A51" s="45" t="s">
        <v>104</v>
      </c>
      <c r="B51" s="40">
        <v>400</v>
      </c>
      <c r="C51" s="92"/>
      <c r="D51" s="49"/>
      <c r="F51" s="27"/>
      <c r="G51" s="49"/>
      <c r="J51" s="49"/>
    </row>
    <row r="52" spans="1:10" ht="12.75">
      <c r="A52" s="31"/>
      <c r="B52" s="32"/>
      <c r="C52" s="92"/>
      <c r="D52" s="49"/>
      <c r="F52" s="27"/>
      <c r="G52" s="49"/>
      <c r="J52" s="49"/>
    </row>
    <row r="53" spans="1:10" ht="12.75">
      <c r="A53" s="31"/>
      <c r="B53" s="32"/>
      <c r="C53" s="92"/>
      <c r="D53" s="49"/>
      <c r="F53" s="27"/>
      <c r="G53" s="49"/>
      <c r="J53" s="49"/>
    </row>
    <row r="54" spans="1:10" ht="12.75">
      <c r="A54" s="31"/>
      <c r="B54" s="32"/>
      <c r="C54" s="92"/>
      <c r="D54" s="49"/>
      <c r="F54" s="27"/>
      <c r="G54" s="49"/>
      <c r="J54" s="49"/>
    </row>
    <row r="55" spans="1:10" ht="12.75">
      <c r="A55" s="31"/>
      <c r="B55" s="32"/>
      <c r="C55" s="92"/>
      <c r="D55" s="49"/>
      <c r="F55" s="27"/>
      <c r="G55" s="49"/>
      <c r="J55" s="49"/>
    </row>
    <row r="56" spans="1:10" ht="12.75">
      <c r="A56" s="31"/>
      <c r="B56" s="32"/>
      <c r="C56" s="92"/>
      <c r="D56" s="49"/>
      <c r="F56" s="27"/>
      <c r="G56" s="49"/>
      <c r="J56" s="49"/>
    </row>
    <row r="57" spans="1:10" ht="12.75">
      <c r="A57" s="31"/>
      <c r="B57" s="32"/>
      <c r="C57" s="92"/>
      <c r="D57" s="49"/>
      <c r="F57" s="27"/>
      <c r="G57" s="49"/>
      <c r="J57" s="49"/>
    </row>
    <row r="58" spans="1:10" ht="12.75">
      <c r="A58" s="31"/>
      <c r="B58" s="32"/>
      <c r="C58" s="92"/>
      <c r="D58" s="49"/>
      <c r="F58" s="27"/>
      <c r="G58" s="49"/>
      <c r="J58" s="49"/>
    </row>
    <row r="59" spans="1:10" ht="12.75">
      <c r="A59" s="203" t="s">
        <v>388</v>
      </c>
      <c r="B59" s="82" t="s">
        <v>268</v>
      </c>
      <c r="C59" s="92"/>
      <c r="D59" s="49"/>
      <c r="F59" s="27"/>
      <c r="G59" s="49"/>
      <c r="J59" s="49"/>
    </row>
    <row r="60" spans="1:10" ht="12.75">
      <c r="A60" s="204"/>
      <c r="B60" s="84" t="s">
        <v>3</v>
      </c>
      <c r="C60" s="92"/>
      <c r="D60" s="49"/>
      <c r="F60" s="27"/>
      <c r="G60" s="49"/>
      <c r="J60" s="49"/>
    </row>
    <row r="61" spans="1:10" ht="12.75">
      <c r="A61" s="31"/>
      <c r="B61" s="32"/>
      <c r="C61" s="92"/>
      <c r="D61" s="49"/>
      <c r="F61" s="27"/>
      <c r="G61" s="49"/>
      <c r="J61" s="49"/>
    </row>
    <row r="62" spans="1:10" ht="12.75">
      <c r="A62" s="88" t="s">
        <v>105</v>
      </c>
      <c r="B62" s="17"/>
      <c r="C62" s="92"/>
      <c r="D62" s="49"/>
      <c r="F62" s="27"/>
      <c r="G62" s="49"/>
      <c r="J62" s="49"/>
    </row>
    <row r="63" spans="1:10" ht="12.75">
      <c r="A63" s="89" t="s">
        <v>106</v>
      </c>
      <c r="B63" s="33">
        <v>150000</v>
      </c>
      <c r="C63" s="92"/>
      <c r="D63" s="49"/>
      <c r="F63" s="27"/>
      <c r="G63" s="49"/>
      <c r="J63" s="49"/>
    </row>
    <row r="64" spans="1:10" ht="12.75">
      <c r="A64" s="45" t="s">
        <v>361</v>
      </c>
      <c r="B64" s="40">
        <v>20000</v>
      </c>
      <c r="C64" s="92"/>
      <c r="D64" s="49"/>
      <c r="F64" s="27"/>
      <c r="G64" s="49"/>
      <c r="J64" s="49"/>
    </row>
    <row r="65" spans="1:10" ht="12.75">
      <c r="A65" s="88" t="s">
        <v>107</v>
      </c>
      <c r="B65" s="17"/>
      <c r="C65" s="92"/>
      <c r="D65" s="49"/>
      <c r="F65" s="27"/>
      <c r="G65" s="49"/>
      <c r="J65" s="49"/>
    </row>
    <row r="66" spans="1:10" ht="12.75">
      <c r="A66" s="103" t="s">
        <v>327</v>
      </c>
      <c r="B66" s="33">
        <v>725600</v>
      </c>
      <c r="C66" s="92"/>
      <c r="D66" s="192"/>
      <c r="F66" s="27"/>
      <c r="G66" s="49"/>
      <c r="J66" s="49"/>
    </row>
    <row r="67" spans="1:10" ht="12.75">
      <c r="A67" s="103" t="s">
        <v>372</v>
      </c>
      <c r="B67" s="33">
        <v>31000</v>
      </c>
      <c r="C67" s="92"/>
      <c r="D67" s="49"/>
      <c r="F67" s="27"/>
      <c r="G67" s="49"/>
      <c r="J67" s="49"/>
    </row>
    <row r="68" spans="1:10" ht="12.75">
      <c r="A68" s="88" t="s">
        <v>108</v>
      </c>
      <c r="B68" s="17"/>
      <c r="C68" s="92"/>
      <c r="D68" s="49"/>
      <c r="F68" s="27"/>
      <c r="G68" s="49"/>
      <c r="J68" s="49"/>
    </row>
    <row r="69" spans="1:6" ht="12.75">
      <c r="A69" s="45" t="s">
        <v>109</v>
      </c>
      <c r="B69" s="40">
        <v>300000</v>
      </c>
      <c r="C69" s="92"/>
      <c r="D69" s="192"/>
      <c r="F69" s="27"/>
    </row>
    <row r="70" spans="1:4" ht="12.75">
      <c r="A70" s="88" t="s">
        <v>110</v>
      </c>
      <c r="B70" s="17"/>
      <c r="C70" s="92"/>
      <c r="D70" s="49"/>
    </row>
    <row r="71" spans="1:4" ht="12.75">
      <c r="A71" s="89" t="s">
        <v>111</v>
      </c>
      <c r="B71" s="33">
        <v>25000</v>
      </c>
      <c r="C71" s="92"/>
      <c r="D71" s="49"/>
    </row>
    <row r="72" spans="1:4" ht="12.75">
      <c r="A72" s="89" t="s">
        <v>349</v>
      </c>
      <c r="B72" s="33">
        <v>67800</v>
      </c>
      <c r="C72" s="92"/>
      <c r="D72" s="49"/>
    </row>
    <row r="73" spans="1:4" ht="12.75">
      <c r="A73" s="89" t="s">
        <v>336</v>
      </c>
      <c r="B73" s="33">
        <v>17600</v>
      </c>
      <c r="C73" s="92"/>
      <c r="D73" s="49"/>
    </row>
    <row r="74" spans="1:4" ht="12.75">
      <c r="A74" s="88" t="s">
        <v>112</v>
      </c>
      <c r="B74" s="17"/>
      <c r="C74" s="92"/>
      <c r="D74" s="49"/>
    </row>
    <row r="75" spans="1:4" ht="12.75">
      <c r="A75" s="103" t="s">
        <v>113</v>
      </c>
      <c r="B75" s="33">
        <v>104000</v>
      </c>
      <c r="C75" s="92"/>
      <c r="D75" s="49"/>
    </row>
    <row r="76" spans="1:4" ht="12.75">
      <c r="A76" s="45" t="s">
        <v>114</v>
      </c>
      <c r="B76" s="40">
        <v>7500</v>
      </c>
      <c r="C76" s="92"/>
      <c r="D76" s="49"/>
    </row>
    <row r="77" spans="1:4" ht="12.75">
      <c r="A77" s="88" t="s">
        <v>115</v>
      </c>
      <c r="B77" s="17"/>
      <c r="C77" s="92"/>
      <c r="D77" s="49"/>
    </row>
    <row r="78" spans="1:4" ht="12.75">
      <c r="A78" s="89" t="s">
        <v>116</v>
      </c>
      <c r="B78" s="33">
        <v>798200</v>
      </c>
      <c r="C78" s="92"/>
      <c r="D78" s="49"/>
    </row>
    <row r="79" spans="1:4" ht="12.75">
      <c r="A79" s="89" t="s">
        <v>117</v>
      </c>
      <c r="B79" s="33">
        <v>5000</v>
      </c>
      <c r="C79" s="92"/>
      <c r="D79" s="49"/>
    </row>
    <row r="80" spans="1:4" ht="12.75">
      <c r="A80" s="88" t="s">
        <v>118</v>
      </c>
      <c r="B80" s="17"/>
      <c r="C80" s="92"/>
      <c r="D80" s="49"/>
    </row>
    <row r="81" spans="1:4" ht="12.75">
      <c r="A81" s="103" t="s">
        <v>119</v>
      </c>
      <c r="B81" s="33">
        <v>25000</v>
      </c>
      <c r="C81" s="92"/>
      <c r="D81" s="49"/>
    </row>
    <row r="82" spans="1:4" ht="12.75">
      <c r="A82" s="89" t="s">
        <v>120</v>
      </c>
      <c r="B82" s="33">
        <v>45000</v>
      </c>
      <c r="C82" s="92"/>
      <c r="D82" s="49"/>
    </row>
    <row r="83" spans="1:4" ht="12.75">
      <c r="A83" s="88" t="s">
        <v>121</v>
      </c>
      <c r="B83" s="17"/>
      <c r="C83" s="92"/>
      <c r="D83" s="49"/>
    </row>
    <row r="84" spans="1:4" ht="12.75">
      <c r="A84" s="89" t="s">
        <v>122</v>
      </c>
      <c r="B84" s="33">
        <v>150000</v>
      </c>
      <c r="C84" s="92"/>
      <c r="D84" s="49"/>
    </row>
    <row r="85" spans="1:4" ht="12.75">
      <c r="A85" s="45" t="s">
        <v>344</v>
      </c>
      <c r="B85" s="40">
        <v>400000</v>
      </c>
      <c r="C85" s="92"/>
      <c r="D85" s="192"/>
    </row>
    <row r="86" spans="1:4" ht="12.75">
      <c r="A86" s="104" t="s">
        <v>123</v>
      </c>
      <c r="B86" s="105"/>
      <c r="C86" s="95"/>
      <c r="D86" s="49"/>
    </row>
    <row r="87" spans="1:4" ht="12.75">
      <c r="A87" s="106" t="s">
        <v>124</v>
      </c>
      <c r="B87" s="107">
        <v>35000</v>
      </c>
      <c r="C87" s="92"/>
      <c r="D87" s="49"/>
    </row>
    <row r="88" spans="1:4" ht="12.75">
      <c r="A88" s="106" t="s">
        <v>362</v>
      </c>
      <c r="B88" s="107">
        <v>1500</v>
      </c>
      <c r="C88" s="92"/>
      <c r="D88" s="49"/>
    </row>
    <row r="89" spans="1:4" ht="12.75">
      <c r="A89" s="108" t="s">
        <v>125</v>
      </c>
      <c r="B89" s="109">
        <v>35000</v>
      </c>
      <c r="C89" s="92"/>
      <c r="D89" s="49"/>
    </row>
    <row r="90" spans="1:4" ht="12.75">
      <c r="A90" s="104" t="s">
        <v>126</v>
      </c>
      <c r="B90" s="110"/>
      <c r="C90" s="92"/>
      <c r="D90" s="49"/>
    </row>
    <row r="91" spans="1:4" ht="12.75">
      <c r="A91" s="106" t="s">
        <v>334</v>
      </c>
      <c r="B91" s="107">
        <v>150000</v>
      </c>
      <c r="C91" s="92"/>
      <c r="D91" s="49"/>
    </row>
    <row r="92" spans="1:4" ht="12.75">
      <c r="A92" s="108" t="s">
        <v>127</v>
      </c>
      <c r="B92" s="109">
        <v>15000</v>
      </c>
      <c r="C92" s="92"/>
      <c r="D92" s="49"/>
    </row>
    <row r="93" spans="1:4" ht="12.75">
      <c r="A93" s="88" t="s">
        <v>128</v>
      </c>
      <c r="B93" s="17"/>
      <c r="C93" s="92"/>
      <c r="D93" s="49"/>
    </row>
    <row r="94" spans="1:4" ht="12.75">
      <c r="A94" s="89" t="s">
        <v>129</v>
      </c>
      <c r="B94" s="33">
        <v>80000</v>
      </c>
      <c r="C94" s="92"/>
      <c r="D94" s="49"/>
    </row>
    <row r="95" spans="1:4" ht="12.75">
      <c r="A95" s="89" t="s">
        <v>130</v>
      </c>
      <c r="B95" s="33">
        <v>60000</v>
      </c>
      <c r="C95" s="92"/>
      <c r="D95" s="49"/>
    </row>
    <row r="96" spans="1:4" ht="12.75">
      <c r="A96" s="97" t="s">
        <v>346</v>
      </c>
      <c r="B96" s="33">
        <v>30000</v>
      </c>
      <c r="C96" s="92"/>
      <c r="D96" s="49"/>
    </row>
    <row r="97" spans="1:4" ht="12.75">
      <c r="A97" s="111" t="s">
        <v>363</v>
      </c>
      <c r="B97" s="109">
        <v>5300</v>
      </c>
      <c r="C97" s="112"/>
      <c r="D97" s="77"/>
    </row>
    <row r="98" spans="1:4" ht="12.75">
      <c r="A98" s="113" t="s">
        <v>131</v>
      </c>
      <c r="B98" s="110"/>
      <c r="C98" s="92"/>
      <c r="D98" s="7"/>
    </row>
    <row r="99" spans="1:4" ht="12.75">
      <c r="A99" s="19" t="s">
        <v>132</v>
      </c>
      <c r="B99" s="107">
        <v>1500</v>
      </c>
      <c r="C99" s="92"/>
      <c r="D99" s="7"/>
    </row>
    <row r="100" spans="1:4" ht="12.75">
      <c r="A100" s="19" t="s">
        <v>133</v>
      </c>
      <c r="B100" s="107">
        <v>4000</v>
      </c>
      <c r="C100" s="92"/>
      <c r="D100" s="7"/>
    </row>
    <row r="101" spans="1:4" ht="12.75">
      <c r="A101" s="19" t="s">
        <v>134</v>
      </c>
      <c r="B101" s="107">
        <v>30000</v>
      </c>
      <c r="C101" s="92"/>
      <c r="D101" s="7"/>
    </row>
    <row r="102" spans="1:4" ht="12.75">
      <c r="A102" s="19" t="s">
        <v>364</v>
      </c>
      <c r="B102" s="107">
        <v>1500</v>
      </c>
      <c r="C102" s="92"/>
      <c r="D102" s="7"/>
    </row>
    <row r="103" spans="1:4" ht="12.75">
      <c r="A103" s="19" t="s">
        <v>365</v>
      </c>
      <c r="B103" s="107">
        <v>8500</v>
      </c>
      <c r="C103" s="92"/>
      <c r="D103" s="7"/>
    </row>
    <row r="104" spans="1:4" ht="12.75">
      <c r="A104" s="113" t="s">
        <v>135</v>
      </c>
      <c r="B104" s="110"/>
      <c r="C104" s="92"/>
      <c r="D104" s="7"/>
    </row>
    <row r="105" spans="1:4" ht="12.75">
      <c r="A105" s="114" t="s">
        <v>370</v>
      </c>
      <c r="B105" s="109">
        <v>152800</v>
      </c>
      <c r="C105" s="92"/>
      <c r="D105" s="7"/>
    </row>
    <row r="106" spans="1:4" ht="12.75">
      <c r="A106" s="88" t="s">
        <v>136</v>
      </c>
      <c r="B106" s="17"/>
      <c r="C106" s="92"/>
      <c r="D106" s="7"/>
    </row>
    <row r="107" spans="1:4" ht="12.75">
      <c r="A107" s="89" t="s">
        <v>137</v>
      </c>
      <c r="B107" s="33">
        <v>472500</v>
      </c>
      <c r="C107" s="92"/>
      <c r="D107" s="77"/>
    </row>
    <row r="108" spans="1:4" ht="12.75">
      <c r="A108" s="89" t="s">
        <v>138</v>
      </c>
      <c r="B108" s="33">
        <v>30000</v>
      </c>
      <c r="C108" s="92"/>
      <c r="D108" s="7"/>
    </row>
    <row r="109" spans="1:4" ht="12.75">
      <c r="A109" s="89" t="s">
        <v>139</v>
      </c>
      <c r="B109" s="33">
        <v>115000</v>
      </c>
      <c r="C109" s="92"/>
      <c r="D109" s="77"/>
    </row>
    <row r="110" spans="1:4" ht="12.75">
      <c r="A110" s="89" t="s">
        <v>338</v>
      </c>
      <c r="B110" s="33">
        <v>20000</v>
      </c>
      <c r="C110" s="92"/>
      <c r="D110" s="77"/>
    </row>
    <row r="111" spans="1:4" ht="12.75">
      <c r="A111" s="89" t="s">
        <v>320</v>
      </c>
      <c r="B111" s="33">
        <v>896800</v>
      </c>
      <c r="C111" s="179"/>
      <c r="D111" s="77"/>
    </row>
    <row r="112" spans="1:4" ht="12.75">
      <c r="A112" s="45" t="s">
        <v>337</v>
      </c>
      <c r="B112" s="40">
        <v>166000</v>
      </c>
      <c r="C112" s="92"/>
      <c r="D112" s="77"/>
    </row>
    <row r="113" spans="1:4" ht="12.75">
      <c r="A113" s="31"/>
      <c r="B113" s="32"/>
      <c r="C113" s="92"/>
      <c r="D113" s="77"/>
    </row>
    <row r="114" spans="1:4" ht="12.75">
      <c r="A114" s="31"/>
      <c r="B114" s="32"/>
      <c r="C114" s="92"/>
      <c r="D114" s="77"/>
    </row>
    <row r="115" spans="1:4" ht="12.75">
      <c r="A115" s="31"/>
      <c r="B115" s="32"/>
      <c r="C115" s="92"/>
      <c r="D115" s="77"/>
    </row>
    <row r="116" spans="1:4" ht="12.75">
      <c r="A116" s="31"/>
      <c r="B116" s="32"/>
      <c r="C116" s="92"/>
      <c r="D116" s="77"/>
    </row>
    <row r="117" spans="1:4" ht="12.75">
      <c r="A117" s="203" t="s">
        <v>73</v>
      </c>
      <c r="B117" s="82" t="s">
        <v>267</v>
      </c>
      <c r="C117" s="92"/>
      <c r="D117" s="77"/>
    </row>
    <row r="118" spans="1:4" ht="12.75">
      <c r="A118" s="204"/>
      <c r="B118" s="84" t="s">
        <v>3</v>
      </c>
      <c r="C118" s="92"/>
      <c r="D118" s="77"/>
    </row>
    <row r="119" spans="1:4" ht="12.75">
      <c r="A119" s="31"/>
      <c r="B119" s="32"/>
      <c r="C119" s="92"/>
      <c r="D119" s="77"/>
    </row>
    <row r="120" spans="1:4" ht="12.75">
      <c r="A120" s="88" t="s">
        <v>140</v>
      </c>
      <c r="B120" s="17"/>
      <c r="C120" s="92"/>
      <c r="D120" s="7"/>
    </row>
    <row r="121" spans="1:4" ht="12.75">
      <c r="A121" s="89" t="s">
        <v>141</v>
      </c>
      <c r="B121" s="33">
        <v>36000</v>
      </c>
      <c r="C121" s="92"/>
      <c r="D121" s="7"/>
    </row>
    <row r="122" spans="1:4" ht="12.75">
      <c r="A122" s="89" t="s">
        <v>142</v>
      </c>
      <c r="B122" s="33">
        <v>100000</v>
      </c>
      <c r="C122" s="92"/>
      <c r="D122" s="191"/>
    </row>
    <row r="123" spans="1:4" ht="12.75">
      <c r="A123" s="45" t="s">
        <v>348</v>
      </c>
      <c r="B123" s="40">
        <v>20000</v>
      </c>
      <c r="C123" s="92"/>
      <c r="D123" s="7"/>
    </row>
    <row r="124" spans="1:4" ht="12.75">
      <c r="A124" s="93" t="s">
        <v>143</v>
      </c>
      <c r="B124" s="17"/>
      <c r="C124" s="92"/>
      <c r="D124" s="7"/>
    </row>
    <row r="125" spans="1:4" ht="12.75">
      <c r="A125" s="45" t="s">
        <v>144</v>
      </c>
      <c r="B125" s="40">
        <v>150000</v>
      </c>
      <c r="C125" s="92"/>
      <c r="D125" s="7"/>
    </row>
    <row r="126" spans="1:4" ht="12.75">
      <c r="A126" s="115" t="s">
        <v>145</v>
      </c>
      <c r="B126" s="107"/>
      <c r="C126" s="92"/>
      <c r="D126" s="7"/>
    </row>
    <row r="127" spans="1:4" ht="12.75">
      <c r="A127" s="45" t="s">
        <v>147</v>
      </c>
      <c r="B127" s="40">
        <v>1500</v>
      </c>
      <c r="C127" s="92"/>
      <c r="D127" s="7"/>
    </row>
    <row r="128" spans="1:4" ht="12.75">
      <c r="A128" s="88" t="s">
        <v>148</v>
      </c>
      <c r="B128" s="17"/>
      <c r="C128" s="92"/>
      <c r="D128" s="7"/>
    </row>
    <row r="129" spans="1:4" ht="12.75">
      <c r="A129" s="45" t="s">
        <v>378</v>
      </c>
      <c r="B129" s="40">
        <v>20000</v>
      </c>
      <c r="C129" s="92"/>
      <c r="D129" s="7"/>
    </row>
    <row r="130" spans="1:4" ht="12.75">
      <c r="A130" s="113" t="s">
        <v>149</v>
      </c>
      <c r="B130" s="17"/>
      <c r="C130" s="92"/>
      <c r="D130" s="7"/>
    </row>
    <row r="131" spans="1:4" ht="12.75">
      <c r="A131" s="19" t="s">
        <v>150</v>
      </c>
      <c r="B131" s="107">
        <v>1270000</v>
      </c>
      <c r="C131" s="92"/>
      <c r="D131" s="7"/>
    </row>
    <row r="132" spans="1:4" ht="12.75">
      <c r="A132" s="19" t="s">
        <v>151</v>
      </c>
      <c r="B132" s="107">
        <v>9000</v>
      </c>
      <c r="C132" s="92"/>
      <c r="D132" s="7"/>
    </row>
    <row r="133" spans="1:4" ht="12.75">
      <c r="A133" s="19" t="s">
        <v>152</v>
      </c>
      <c r="B133" s="107">
        <v>40000</v>
      </c>
      <c r="C133" s="92"/>
      <c r="D133" s="7"/>
    </row>
    <row r="134" spans="1:4" ht="12.75">
      <c r="A134" s="19" t="s">
        <v>153</v>
      </c>
      <c r="B134" s="107">
        <v>28600</v>
      </c>
      <c r="C134" s="92"/>
      <c r="D134" s="7"/>
    </row>
    <row r="135" spans="1:4" ht="12.75">
      <c r="A135" s="19" t="s">
        <v>154</v>
      </c>
      <c r="B135" s="107">
        <v>45000</v>
      </c>
      <c r="C135" s="92"/>
      <c r="D135" s="77"/>
    </row>
    <row r="136" spans="1:4" ht="12.75">
      <c r="A136" s="114" t="s">
        <v>155</v>
      </c>
      <c r="B136" s="109">
        <v>22000</v>
      </c>
      <c r="C136" s="92"/>
      <c r="D136" s="7"/>
    </row>
    <row r="137" spans="1:4" ht="12.75">
      <c r="A137" s="113" t="s">
        <v>156</v>
      </c>
      <c r="B137" s="110"/>
      <c r="C137" s="92"/>
      <c r="D137" s="7"/>
    </row>
    <row r="138" spans="1:4" ht="12.75">
      <c r="A138" s="19" t="s">
        <v>157</v>
      </c>
      <c r="B138" s="107">
        <v>250000</v>
      </c>
      <c r="C138" s="92"/>
      <c r="D138" s="7"/>
    </row>
    <row r="139" spans="1:4" ht="12.75">
      <c r="A139" s="19" t="s">
        <v>347</v>
      </c>
      <c r="B139" s="109">
        <v>40000</v>
      </c>
      <c r="C139" s="92"/>
      <c r="D139" s="7"/>
    </row>
    <row r="140" spans="1:4" ht="12.75">
      <c r="A140" s="104" t="s">
        <v>158</v>
      </c>
      <c r="B140" s="110"/>
      <c r="C140" s="92"/>
      <c r="D140" s="7"/>
    </row>
    <row r="141" spans="1:4" ht="12.75">
      <c r="A141" s="106" t="s">
        <v>390</v>
      </c>
      <c r="B141" s="107">
        <v>50000</v>
      </c>
      <c r="C141" s="92"/>
      <c r="D141" s="77"/>
    </row>
    <row r="142" spans="1:4" ht="12.75">
      <c r="A142" s="106" t="s">
        <v>329</v>
      </c>
      <c r="B142" s="107">
        <v>170000</v>
      </c>
      <c r="C142" s="92"/>
      <c r="D142" s="77"/>
    </row>
    <row r="143" spans="1:4" ht="12.75">
      <c r="A143" s="106" t="s">
        <v>159</v>
      </c>
      <c r="B143" s="116">
        <v>110000</v>
      </c>
      <c r="C143" s="183"/>
      <c r="D143" s="77"/>
    </row>
    <row r="144" spans="1:4" ht="12.75">
      <c r="A144" s="106" t="s">
        <v>160</v>
      </c>
      <c r="B144" s="116">
        <v>400000</v>
      </c>
      <c r="C144" s="117"/>
      <c r="D144" s="77"/>
    </row>
    <row r="145" spans="1:4" ht="12.75">
      <c r="A145" s="19" t="s">
        <v>146</v>
      </c>
      <c r="B145" s="107">
        <v>1733800</v>
      </c>
      <c r="C145" s="117"/>
      <c r="D145" s="77"/>
    </row>
    <row r="146" spans="1:4" ht="12.75">
      <c r="A146" s="108" t="s">
        <v>409</v>
      </c>
      <c r="B146" s="118">
        <v>50000</v>
      </c>
      <c r="C146" s="117"/>
      <c r="D146" s="77"/>
    </row>
    <row r="147" spans="1:4" ht="12.75">
      <c r="A147" s="200" t="s">
        <v>399</v>
      </c>
      <c r="B147" s="133"/>
      <c r="C147" s="95"/>
      <c r="D147" s="7"/>
    </row>
    <row r="148" spans="1:4" ht="12.75">
      <c r="A148" s="108" t="s">
        <v>168</v>
      </c>
      <c r="B148" s="109">
        <v>20000</v>
      </c>
      <c r="C148" s="95"/>
      <c r="D148" s="7"/>
    </row>
    <row r="149" spans="1:4" ht="12.75">
      <c r="A149" s="104" t="s">
        <v>397</v>
      </c>
      <c r="B149" s="110"/>
      <c r="C149" s="92"/>
      <c r="D149" s="7"/>
    </row>
    <row r="150" spans="1:4" ht="12.75">
      <c r="A150" s="120" t="s">
        <v>398</v>
      </c>
      <c r="B150" s="107"/>
      <c r="C150" s="92"/>
      <c r="D150" s="7"/>
    </row>
    <row r="151" spans="1:4" ht="12.75">
      <c r="A151" s="106" t="s">
        <v>162</v>
      </c>
      <c r="B151" s="107">
        <v>2647500</v>
      </c>
      <c r="C151" s="92"/>
      <c r="D151" s="77"/>
    </row>
    <row r="152" spans="1:4" ht="12.75">
      <c r="A152" s="106" t="s">
        <v>368</v>
      </c>
      <c r="B152" s="107">
        <v>9600</v>
      </c>
      <c r="C152" s="92"/>
      <c r="D152" s="7"/>
    </row>
    <row r="153" spans="1:4" ht="12.75">
      <c r="A153" s="201" t="s">
        <v>401</v>
      </c>
      <c r="B153" s="110"/>
      <c r="C153" s="92"/>
      <c r="D153" s="7"/>
    </row>
    <row r="154" spans="1:4" ht="12.75">
      <c r="A154" s="202" t="s">
        <v>402</v>
      </c>
      <c r="B154" s="119">
        <v>10000</v>
      </c>
      <c r="C154" s="92"/>
      <c r="D154" s="7"/>
    </row>
    <row r="155" spans="1:4" ht="12.75">
      <c r="A155" s="197" t="s">
        <v>400</v>
      </c>
      <c r="B155" s="110"/>
      <c r="C155" s="92"/>
      <c r="D155" s="7"/>
    </row>
    <row r="156" spans="1:4" ht="12.75">
      <c r="A156" s="198" t="s">
        <v>163</v>
      </c>
      <c r="B156" s="107">
        <v>30000</v>
      </c>
      <c r="C156" s="92"/>
      <c r="D156" s="7"/>
    </row>
    <row r="157" spans="1:4" ht="12.75">
      <c r="A157" s="198" t="s">
        <v>377</v>
      </c>
      <c r="B157" s="107">
        <v>1500</v>
      </c>
      <c r="C157" s="92"/>
      <c r="D157" s="7"/>
    </row>
    <row r="158" spans="1:4" ht="12.75">
      <c r="A158" s="198" t="s">
        <v>164</v>
      </c>
      <c r="B158" s="107">
        <v>3300</v>
      </c>
      <c r="C158" s="92"/>
      <c r="D158" s="7"/>
    </row>
    <row r="159" spans="1:4" ht="12.75">
      <c r="A159" s="198" t="s">
        <v>165</v>
      </c>
      <c r="B159" s="107">
        <v>3300</v>
      </c>
      <c r="C159" s="92"/>
      <c r="D159" s="7"/>
    </row>
    <row r="160" spans="1:4" ht="12.75">
      <c r="A160" s="198" t="s">
        <v>166</v>
      </c>
      <c r="B160" s="107">
        <v>3300</v>
      </c>
      <c r="C160" s="92"/>
      <c r="D160" s="7"/>
    </row>
    <row r="161" spans="1:4" ht="12.75">
      <c r="A161" s="199" t="s">
        <v>167</v>
      </c>
      <c r="B161" s="109">
        <v>3300</v>
      </c>
      <c r="C161" s="92"/>
      <c r="D161" s="7"/>
    </row>
    <row r="162" spans="1:4" ht="12.75">
      <c r="A162" s="196" t="s">
        <v>169</v>
      </c>
      <c r="B162" s="107"/>
      <c r="C162" s="92"/>
      <c r="D162" s="7"/>
    </row>
    <row r="163" spans="1:4" ht="12.75">
      <c r="A163" s="111" t="s">
        <v>170</v>
      </c>
      <c r="B163" s="109">
        <v>200000</v>
      </c>
      <c r="C163" s="92"/>
      <c r="D163" s="7"/>
    </row>
    <row r="164" spans="1:4" ht="12.75">
      <c r="A164" s="121" t="s">
        <v>171</v>
      </c>
      <c r="B164" s="17"/>
      <c r="C164" s="92"/>
      <c r="D164" s="7"/>
    </row>
    <row r="165" spans="1:4" ht="12.75">
      <c r="A165" s="122" t="s">
        <v>172</v>
      </c>
      <c r="B165" s="33">
        <v>297500</v>
      </c>
      <c r="C165" s="92"/>
      <c r="D165" s="7"/>
    </row>
    <row r="166" spans="1:4" ht="12.75">
      <c r="A166" s="111" t="s">
        <v>173</v>
      </c>
      <c r="B166" s="40">
        <v>1500</v>
      </c>
      <c r="C166" s="92"/>
      <c r="D166" s="7"/>
    </row>
    <row r="167" spans="1:4" ht="12.75">
      <c r="A167" s="121" t="s">
        <v>174</v>
      </c>
      <c r="B167" s="17"/>
      <c r="C167" s="92"/>
      <c r="D167" s="7"/>
    </row>
    <row r="168" spans="1:4" ht="12.75">
      <c r="A168" s="98" t="s">
        <v>175</v>
      </c>
      <c r="B168" s="40">
        <v>1034500</v>
      </c>
      <c r="C168" s="92"/>
      <c r="D168" s="7"/>
    </row>
    <row r="169" spans="1:4" ht="12.75">
      <c r="A169" s="121" t="s">
        <v>176</v>
      </c>
      <c r="B169" s="17"/>
      <c r="C169" s="92"/>
      <c r="D169" s="7"/>
    </row>
    <row r="170" spans="1:4" ht="12.75">
      <c r="A170" s="123" t="s">
        <v>177</v>
      </c>
      <c r="B170" s="33">
        <v>5084800</v>
      </c>
      <c r="C170" s="92"/>
      <c r="D170" s="7"/>
    </row>
    <row r="171" spans="1:4" ht="12.75">
      <c r="A171" s="124" t="s">
        <v>178</v>
      </c>
      <c r="B171" s="40">
        <v>200000</v>
      </c>
      <c r="C171" s="92"/>
      <c r="D171" s="7"/>
    </row>
    <row r="172" spans="1:4" ht="12.75">
      <c r="A172" s="189"/>
      <c r="B172" s="32"/>
      <c r="C172" s="92"/>
      <c r="D172" s="7"/>
    </row>
    <row r="173" spans="1:4" ht="12.75">
      <c r="A173" s="189"/>
      <c r="B173" s="32"/>
      <c r="C173" s="92"/>
      <c r="D173" s="7"/>
    </row>
    <row r="174" spans="1:4" ht="12.75">
      <c r="A174" s="189"/>
      <c r="B174" s="32"/>
      <c r="C174" s="92"/>
      <c r="D174" s="7"/>
    </row>
    <row r="175" spans="1:4" ht="12.75">
      <c r="A175" s="203" t="s">
        <v>389</v>
      </c>
      <c r="B175" s="82" t="s">
        <v>267</v>
      </c>
      <c r="C175" s="92"/>
      <c r="D175" s="7"/>
    </row>
    <row r="176" spans="1:4" ht="12.75">
      <c r="A176" s="204"/>
      <c r="B176" s="84" t="s">
        <v>3</v>
      </c>
      <c r="C176" s="92"/>
      <c r="D176" s="7"/>
    </row>
    <row r="177" spans="1:4" ht="12.75">
      <c r="A177" s="189"/>
      <c r="B177" s="32"/>
      <c r="C177" s="92"/>
      <c r="D177" s="7"/>
    </row>
    <row r="178" spans="1:4" ht="12.75">
      <c r="A178" s="121" t="s">
        <v>179</v>
      </c>
      <c r="B178" s="17"/>
      <c r="C178" s="92"/>
      <c r="D178" s="7"/>
    </row>
    <row r="179" spans="1:4" ht="12.75">
      <c r="A179" s="122" t="s">
        <v>312</v>
      </c>
      <c r="B179" s="33">
        <v>43000</v>
      </c>
      <c r="C179" s="92"/>
      <c r="D179" s="7"/>
    </row>
    <row r="180" spans="1:4" ht="12.75">
      <c r="A180" s="122" t="s">
        <v>313</v>
      </c>
      <c r="B180" s="33">
        <v>1000</v>
      </c>
      <c r="C180" s="92"/>
      <c r="D180" s="7"/>
    </row>
    <row r="181" spans="1:4" ht="12.75">
      <c r="A181" s="122" t="s">
        <v>314</v>
      </c>
      <c r="B181" s="33">
        <v>1000</v>
      </c>
      <c r="C181" s="92"/>
      <c r="D181" s="7"/>
    </row>
    <row r="182" spans="1:4" ht="12.75">
      <c r="A182" s="122" t="s">
        <v>369</v>
      </c>
      <c r="B182" s="33">
        <v>500</v>
      </c>
      <c r="C182" s="92"/>
      <c r="D182" s="7"/>
    </row>
    <row r="183" spans="1:4" ht="12.75">
      <c r="A183" s="122" t="s">
        <v>315</v>
      </c>
      <c r="B183" s="33">
        <v>3000</v>
      </c>
      <c r="C183" s="92"/>
      <c r="D183" s="7"/>
    </row>
    <row r="184" spans="1:4" ht="12.75">
      <c r="A184" s="122" t="s">
        <v>180</v>
      </c>
      <c r="B184" s="33">
        <v>147800</v>
      </c>
      <c r="C184" s="92"/>
      <c r="D184" s="7"/>
    </row>
    <row r="185" spans="1:4" ht="12.75">
      <c r="A185" s="122" t="s">
        <v>181</v>
      </c>
      <c r="B185" s="33">
        <v>900</v>
      </c>
      <c r="C185" s="92"/>
      <c r="D185" s="7"/>
    </row>
    <row r="186" spans="1:4" ht="12.75">
      <c r="A186" s="111" t="s">
        <v>182</v>
      </c>
      <c r="B186" s="40">
        <v>317500</v>
      </c>
      <c r="C186" s="92"/>
      <c r="D186" s="7"/>
    </row>
    <row r="187" spans="1:4" ht="12.75">
      <c r="A187" s="121" t="s">
        <v>183</v>
      </c>
      <c r="B187" s="17"/>
      <c r="C187" s="92"/>
      <c r="D187" s="7"/>
    </row>
    <row r="188" spans="1:4" ht="12.75">
      <c r="A188" s="122" t="s">
        <v>184</v>
      </c>
      <c r="B188" s="33">
        <v>170000</v>
      </c>
      <c r="C188" s="92"/>
      <c r="D188" s="7"/>
    </row>
    <row r="189" spans="1:4" ht="12.75">
      <c r="A189" s="96" t="s">
        <v>185</v>
      </c>
      <c r="B189" s="16"/>
      <c r="C189" s="92"/>
      <c r="D189" s="7"/>
    </row>
    <row r="190" spans="1:4" ht="12.75">
      <c r="A190" s="98" t="s">
        <v>186</v>
      </c>
      <c r="B190" s="45">
        <v>23000</v>
      </c>
      <c r="C190" s="92"/>
      <c r="D190" s="7"/>
    </row>
    <row r="191" spans="1:4" ht="13.5" thickBot="1">
      <c r="A191" s="31"/>
      <c r="B191" s="31"/>
      <c r="C191" s="92"/>
      <c r="D191" s="7"/>
    </row>
    <row r="192" spans="1:4" ht="16.5" thickBot="1">
      <c r="A192" s="125" t="s">
        <v>187</v>
      </c>
      <c r="B192" s="126">
        <f>SUM(B4:B191)</f>
        <v>29298400</v>
      </c>
      <c r="C192" s="127"/>
      <c r="D192" s="26"/>
    </row>
    <row r="193" spans="3:4" ht="12.75">
      <c r="C193" s="51"/>
      <c r="D193" s="7"/>
    </row>
    <row r="194" spans="3:4" ht="12.75">
      <c r="C194" s="51"/>
      <c r="D194" s="7"/>
    </row>
    <row r="195" spans="3:4" ht="12.75">
      <c r="C195" s="51"/>
      <c r="D195" s="7"/>
    </row>
    <row r="196" spans="3:4" ht="12.75">
      <c r="C196" s="51"/>
      <c r="D196" s="7"/>
    </row>
    <row r="197" spans="3:4" ht="12.75">
      <c r="C197" s="51"/>
      <c r="D197" s="7"/>
    </row>
    <row r="198" spans="3:4" ht="12.75">
      <c r="C198" s="51"/>
      <c r="D198" s="7"/>
    </row>
    <row r="199" spans="3:4" ht="12.75">
      <c r="C199" s="51"/>
      <c r="D199" s="7"/>
    </row>
    <row r="200" spans="3:4" ht="12.75">
      <c r="C200" s="51"/>
      <c r="D200" s="7"/>
    </row>
    <row r="201" spans="3:4" ht="12.75">
      <c r="C201" s="51"/>
      <c r="D201" s="7"/>
    </row>
    <row r="202" spans="3:4" ht="12.75">
      <c r="C202" s="51"/>
      <c r="D202" s="7"/>
    </row>
    <row r="203" spans="3:4" ht="12.75">
      <c r="C203" s="51"/>
      <c r="D203" s="7"/>
    </row>
    <row r="204" ht="12.75">
      <c r="C204" s="51"/>
    </row>
    <row r="205" ht="12.75">
      <c r="C205" s="51"/>
    </row>
    <row r="206" ht="12.75">
      <c r="C206" s="51"/>
    </row>
    <row r="207" ht="12.75">
      <c r="C207" s="51"/>
    </row>
    <row r="208" ht="12.75">
      <c r="C208" s="51"/>
    </row>
    <row r="209" ht="12.75">
      <c r="C209" s="51"/>
    </row>
    <row r="210" ht="12.75">
      <c r="C210" s="51"/>
    </row>
    <row r="211" ht="12.75">
      <c r="C211" s="51"/>
    </row>
    <row r="212" ht="12.75">
      <c r="C212" s="51"/>
    </row>
  </sheetData>
  <mergeCells count="4">
    <mergeCell ref="A175:A176"/>
    <mergeCell ref="A1:A2"/>
    <mergeCell ref="A59:A60"/>
    <mergeCell ref="A117:A1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7">
      <selection activeCell="B34" sqref="B34"/>
    </sheetView>
  </sheetViews>
  <sheetFormatPr defaultColWidth="9.00390625" defaultRowHeight="12.75"/>
  <cols>
    <col min="1" max="1" width="46.375" style="3" customWidth="1"/>
    <col min="2" max="3" width="17.75390625" style="3" customWidth="1"/>
    <col min="4" max="4" width="16.25390625" style="3" customWidth="1"/>
    <col min="5" max="5" width="14.625" style="7" customWidth="1"/>
    <col min="6" max="16384" width="9.125" style="3" customWidth="1"/>
  </cols>
  <sheetData>
    <row r="1" spans="1:4" ht="20.25">
      <c r="A1" s="207" t="s">
        <v>403</v>
      </c>
      <c r="B1" s="208"/>
      <c r="C1" s="209"/>
      <c r="D1" s="50"/>
    </row>
    <row r="2" spans="1:3" ht="23.25">
      <c r="A2" s="51"/>
      <c r="B2" s="52"/>
      <c r="C2" s="53"/>
    </row>
    <row r="3" spans="1:3" ht="23.25">
      <c r="A3" s="51"/>
      <c r="B3" s="52"/>
      <c r="C3" s="53"/>
    </row>
    <row r="4" spans="1:5" ht="18.75">
      <c r="A4" s="54"/>
      <c r="B4" s="55"/>
      <c r="C4" s="26"/>
      <c r="D4" s="56"/>
      <c r="E4" s="26"/>
    </row>
    <row r="5" spans="1:5" ht="15">
      <c r="A5" s="54"/>
      <c r="B5" s="205"/>
      <c r="C5" s="206"/>
      <c r="D5" s="56"/>
      <c r="E5" s="26"/>
    </row>
    <row r="6" spans="1:5" ht="15">
      <c r="A6" s="57"/>
      <c r="B6" s="58" t="s">
        <v>267</v>
      </c>
      <c r="C6" s="59"/>
      <c r="D6" s="60"/>
      <c r="E6" s="26"/>
    </row>
    <row r="7" spans="1:5" ht="15">
      <c r="A7" s="61"/>
      <c r="B7" s="62" t="s">
        <v>70</v>
      </c>
      <c r="C7" s="59"/>
      <c r="D7" s="60"/>
      <c r="E7" s="26"/>
    </row>
    <row r="8" spans="1:5" ht="15">
      <c r="A8" s="61"/>
      <c r="B8" s="59"/>
      <c r="C8" s="59"/>
      <c r="D8" s="60"/>
      <c r="E8" s="26"/>
    </row>
    <row r="9" spans="1:5" ht="15">
      <c r="A9" s="61"/>
      <c r="B9" s="59"/>
      <c r="C9" s="59"/>
      <c r="D9" s="60"/>
      <c r="E9" s="26"/>
    </row>
    <row r="10" spans="1:5" ht="15">
      <c r="A10" s="61"/>
      <c r="B10" s="59"/>
      <c r="C10" s="59"/>
      <c r="D10" s="26"/>
      <c r="E10" s="26"/>
    </row>
    <row r="11" spans="1:5" ht="15.75">
      <c r="A11" s="63" t="s">
        <v>71</v>
      </c>
      <c r="B11" s="64">
        <v>27990100</v>
      </c>
      <c r="C11" s="65"/>
      <c r="D11" s="66"/>
      <c r="E11" s="67"/>
    </row>
    <row r="12" spans="1:5" ht="15.75">
      <c r="A12" s="63" t="s">
        <v>2</v>
      </c>
      <c r="B12" s="68">
        <v>29298400</v>
      </c>
      <c r="C12" s="69"/>
      <c r="D12" s="66"/>
      <c r="E12" s="26"/>
    </row>
    <row r="13" spans="1:5" ht="15.75">
      <c r="A13" s="70" t="s">
        <v>72</v>
      </c>
      <c r="B13" s="71">
        <f>SUM(B11-B12)</f>
        <v>-1308300</v>
      </c>
      <c r="C13" s="69"/>
      <c r="D13" s="66"/>
      <c r="E13" s="26"/>
    </row>
    <row r="14" spans="1:5" ht="15">
      <c r="A14" s="57"/>
      <c r="B14" s="72"/>
      <c r="C14" s="73"/>
      <c r="D14" s="26"/>
      <c r="E14" s="26"/>
    </row>
    <row r="15" spans="1:5" ht="15">
      <c r="A15" s="57"/>
      <c r="B15" s="72"/>
      <c r="C15" s="73"/>
      <c r="D15" s="26"/>
      <c r="E15" s="26"/>
    </row>
    <row r="16" spans="1:4" ht="14.25">
      <c r="A16" s="74"/>
      <c r="B16" s="75"/>
      <c r="C16" s="73"/>
      <c r="D16" s="26"/>
    </row>
    <row r="17" spans="1:4" ht="14.25">
      <c r="A17" s="74"/>
      <c r="B17" s="75"/>
      <c r="C17" s="73"/>
      <c r="D17" s="26"/>
    </row>
    <row r="18" spans="1:5" ht="14.25">
      <c r="A18" s="76"/>
      <c r="B18" s="75"/>
      <c r="C18" s="73"/>
      <c r="D18" s="26"/>
      <c r="E18" s="77"/>
    </row>
    <row r="19" spans="1:4" ht="15">
      <c r="A19" s="172" t="s">
        <v>304</v>
      </c>
      <c r="B19" s="78"/>
      <c r="C19" s="73"/>
      <c r="D19" s="26"/>
    </row>
    <row r="20" spans="1:4" ht="14.25">
      <c r="A20" s="173" t="s">
        <v>319</v>
      </c>
      <c r="B20" s="174">
        <v>3231200</v>
      </c>
      <c r="C20" s="73"/>
      <c r="D20" s="67"/>
    </row>
    <row r="21" spans="1:4" ht="14.25">
      <c r="A21" s="173" t="s">
        <v>318</v>
      </c>
      <c r="B21" s="174">
        <v>39700</v>
      </c>
      <c r="C21" s="73"/>
      <c r="D21" s="67"/>
    </row>
    <row r="22" spans="1:4" ht="14.25">
      <c r="A22" s="173" t="s">
        <v>367</v>
      </c>
      <c r="B22" s="174">
        <v>1308200</v>
      </c>
      <c r="C22" s="73"/>
      <c r="D22" s="67"/>
    </row>
    <row r="23" spans="1:4" ht="14.25">
      <c r="A23" s="173" t="s">
        <v>371</v>
      </c>
      <c r="B23" s="174">
        <v>56800</v>
      </c>
      <c r="C23" s="73"/>
      <c r="D23" s="67"/>
    </row>
    <row r="24" spans="1:4" ht="14.25">
      <c r="A24" s="173" t="s">
        <v>305</v>
      </c>
      <c r="B24" s="174">
        <v>-25600</v>
      </c>
      <c r="C24" s="73"/>
      <c r="D24" s="67"/>
    </row>
    <row r="25" spans="1:4" ht="14.25">
      <c r="A25" s="173" t="s">
        <v>306</v>
      </c>
      <c r="B25" s="174">
        <v>-913200</v>
      </c>
      <c r="C25" s="73"/>
      <c r="D25" s="67"/>
    </row>
    <row r="26" spans="1:4" ht="14.25">
      <c r="A26" s="177" t="s">
        <v>316</v>
      </c>
      <c r="B26" s="178">
        <v>-988800</v>
      </c>
      <c r="C26" s="73"/>
      <c r="D26" s="67"/>
    </row>
    <row r="27" spans="1:4" ht="14.25">
      <c r="A27" s="177" t="s">
        <v>317</v>
      </c>
      <c r="B27" s="178">
        <v>-1400000</v>
      </c>
      <c r="C27" s="73"/>
      <c r="D27" s="67"/>
    </row>
    <row r="28" spans="1:4" ht="15.75">
      <c r="A28" s="175" t="s">
        <v>307</v>
      </c>
      <c r="B28" s="176">
        <f>SUM(B20:B27)</f>
        <v>1308300</v>
      </c>
      <c r="C28" s="79"/>
      <c r="D28" s="79"/>
    </row>
    <row r="29" spans="3:4" ht="12.75">
      <c r="C29" s="26"/>
      <c r="D29" s="26"/>
    </row>
    <row r="31" spans="1:2" ht="12.75">
      <c r="A31" s="80"/>
      <c r="B31" s="27"/>
    </row>
    <row r="32" spans="1:2" ht="12.75">
      <c r="A32" s="81"/>
      <c r="B32" s="27"/>
    </row>
  </sheetData>
  <mergeCells count="2">
    <mergeCell ref="B5:C5"/>
    <mergeCell ref="A1:C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30" sqref="E30"/>
    </sheetView>
  </sheetViews>
  <sheetFormatPr defaultColWidth="9.00390625" defaultRowHeight="12.75"/>
  <cols>
    <col min="1" max="4" width="9.125" style="3" customWidth="1"/>
    <col min="5" max="6" width="18.75390625" style="3" customWidth="1"/>
    <col min="7" max="16384" width="9.125" style="3" customWidth="1"/>
  </cols>
  <sheetData>
    <row r="1" ht="15.75">
      <c r="A1" s="1" t="s">
        <v>353</v>
      </c>
    </row>
    <row r="2" ht="14.25">
      <c r="A2" s="4" t="s">
        <v>64</v>
      </c>
    </row>
    <row r="3" ht="15">
      <c r="A3" s="144"/>
    </row>
    <row r="4" ht="15">
      <c r="A4" s="144"/>
    </row>
    <row r="6" ht="20.25">
      <c r="A6" s="145" t="s">
        <v>293</v>
      </c>
    </row>
    <row r="11" spans="5:6" ht="12.75">
      <c r="E11" s="170" t="s">
        <v>294</v>
      </c>
      <c r="F11" s="170" t="s">
        <v>295</v>
      </c>
    </row>
    <row r="12" spans="1:8" ht="12.75">
      <c r="A12" s="152" t="s">
        <v>296</v>
      </c>
      <c r="B12" s="153"/>
      <c r="C12" s="153"/>
      <c r="D12" s="153"/>
      <c r="E12" s="154"/>
      <c r="F12" s="154"/>
      <c r="G12" s="7"/>
      <c r="H12" s="7"/>
    </row>
    <row r="13" spans="1:8" ht="12.75">
      <c r="A13" s="171" t="s">
        <v>297</v>
      </c>
      <c r="B13" s="7"/>
      <c r="C13" s="7"/>
      <c r="D13" s="7"/>
      <c r="E13" s="116">
        <v>605000</v>
      </c>
      <c r="F13" s="116">
        <v>0</v>
      </c>
      <c r="G13" s="7"/>
      <c r="H13" s="7"/>
    </row>
    <row r="14" spans="1:8" ht="12.75">
      <c r="A14" s="157" t="s">
        <v>298</v>
      </c>
      <c r="B14" s="158"/>
      <c r="C14" s="158"/>
      <c r="D14" s="158"/>
      <c r="E14" s="118"/>
      <c r="F14" s="118"/>
      <c r="G14" s="7"/>
      <c r="H14" s="7"/>
    </row>
    <row r="15" spans="1:8" ht="12.75">
      <c r="A15" s="152" t="s">
        <v>299</v>
      </c>
      <c r="B15" s="153"/>
      <c r="C15" s="153"/>
      <c r="D15" s="153"/>
      <c r="E15" s="154"/>
      <c r="F15" s="154"/>
      <c r="G15" s="7"/>
      <c r="H15" s="7"/>
    </row>
    <row r="16" spans="1:8" ht="12.75">
      <c r="A16" s="171" t="s">
        <v>300</v>
      </c>
      <c r="B16" s="7"/>
      <c r="C16" s="7"/>
      <c r="D16" s="7"/>
      <c r="E16" s="116">
        <v>1680100</v>
      </c>
      <c r="F16" s="116">
        <v>0</v>
      </c>
      <c r="G16" s="7"/>
      <c r="H16" s="7"/>
    </row>
    <row r="17" spans="1:8" ht="12.75">
      <c r="A17" s="157" t="s">
        <v>301</v>
      </c>
      <c r="B17" s="158"/>
      <c r="C17" s="158"/>
      <c r="D17" s="158"/>
      <c r="E17" s="118"/>
      <c r="F17" s="118"/>
      <c r="G17" s="7"/>
      <c r="H17" s="7"/>
    </row>
    <row r="18" spans="1:8" ht="12.75">
      <c r="A18" s="152" t="s">
        <v>302</v>
      </c>
      <c r="B18" s="153"/>
      <c r="C18" s="153"/>
      <c r="D18" s="153"/>
      <c r="E18" s="154"/>
      <c r="F18" s="154"/>
      <c r="G18" s="7"/>
      <c r="H18" s="7"/>
    </row>
    <row r="19" spans="1:8" ht="12.75">
      <c r="A19" s="171" t="s">
        <v>300</v>
      </c>
      <c r="B19" s="7"/>
      <c r="C19" s="7"/>
      <c r="D19" s="7"/>
      <c r="E19" s="116">
        <v>570000</v>
      </c>
      <c r="F19" s="116">
        <v>0</v>
      </c>
      <c r="G19" s="7"/>
      <c r="H19" s="7"/>
    </row>
    <row r="20" spans="1:8" ht="12.75">
      <c r="A20" s="157" t="s">
        <v>303</v>
      </c>
      <c r="B20" s="158"/>
      <c r="C20" s="158"/>
      <c r="D20" s="158"/>
      <c r="E20" s="118"/>
      <c r="F20" s="118"/>
      <c r="G20" s="7"/>
      <c r="H20" s="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0">
      <selection activeCell="B12" sqref="B12:B28"/>
    </sheetView>
  </sheetViews>
  <sheetFormatPr defaultColWidth="9.00390625" defaultRowHeight="12.75"/>
  <cols>
    <col min="1" max="1" width="47.75390625" style="3" customWidth="1"/>
    <col min="2" max="3" width="17.75390625" style="3" customWidth="1"/>
    <col min="4" max="16384" width="9.125" style="3" customWidth="1"/>
  </cols>
  <sheetData>
    <row r="1" ht="15.75">
      <c r="A1" s="1" t="s">
        <v>353</v>
      </c>
    </row>
    <row r="2" ht="14.25">
      <c r="A2" s="4" t="s">
        <v>61</v>
      </c>
    </row>
    <row r="3" ht="14.25">
      <c r="A3" s="4"/>
    </row>
    <row r="4" ht="14.25">
      <c r="A4" s="4"/>
    </row>
    <row r="5" ht="14.25">
      <c r="A5" s="4"/>
    </row>
    <row r="6" spans="1:2" ht="15.75">
      <c r="A6" s="5" t="s">
        <v>65</v>
      </c>
      <c r="B6" s="6"/>
    </row>
    <row r="7" spans="1:2" ht="15.75">
      <c r="A7" s="5"/>
      <c r="B7" s="6"/>
    </row>
    <row r="8" spans="1:2" ht="12.75">
      <c r="A8" s="6"/>
      <c r="B8" s="6"/>
    </row>
    <row r="9" spans="1:10" ht="12.75">
      <c r="A9" s="210" t="s">
        <v>2</v>
      </c>
      <c r="B9" s="9" t="s">
        <v>268</v>
      </c>
      <c r="C9" s="42"/>
      <c r="D9" s="7"/>
      <c r="E9" s="7"/>
      <c r="F9" s="7"/>
      <c r="G9" s="7"/>
      <c r="H9" s="7"/>
      <c r="I9" s="7"/>
      <c r="J9" s="7"/>
    </row>
    <row r="10" spans="1:10" ht="12.75">
      <c r="A10" s="211"/>
      <c r="B10" s="11" t="s">
        <v>3</v>
      </c>
      <c r="C10" s="42"/>
      <c r="D10" s="7"/>
      <c r="E10" s="7"/>
      <c r="F10" s="7"/>
      <c r="G10" s="7"/>
      <c r="H10" s="7"/>
      <c r="I10" s="7"/>
      <c r="J10" s="7"/>
    </row>
    <row r="11" spans="1:10" ht="12.75">
      <c r="A11" s="46"/>
      <c r="B11" s="47"/>
      <c r="C11" s="48"/>
      <c r="D11" s="7"/>
      <c r="E11" s="7"/>
      <c r="F11" s="7"/>
      <c r="G11" s="7"/>
      <c r="H11" s="7"/>
      <c r="I11" s="7"/>
      <c r="J11" s="7"/>
    </row>
    <row r="12" spans="1:10" ht="12.75">
      <c r="A12" s="12" t="s">
        <v>4</v>
      </c>
      <c r="B12" s="14">
        <v>226800</v>
      </c>
      <c r="C12" s="43"/>
      <c r="D12" s="7"/>
      <c r="E12" s="7"/>
      <c r="F12" s="7"/>
      <c r="G12" s="7"/>
      <c r="H12" s="7"/>
      <c r="I12" s="7"/>
      <c r="J12" s="7"/>
    </row>
    <row r="13" spans="1:10" ht="12.75">
      <c r="A13" s="12" t="s">
        <v>66</v>
      </c>
      <c r="B13" s="14">
        <v>25200</v>
      </c>
      <c r="C13" s="43"/>
      <c r="D13" s="7"/>
      <c r="E13" s="7"/>
      <c r="F13" s="7"/>
      <c r="G13" s="7"/>
      <c r="H13" s="7"/>
      <c r="I13" s="7"/>
      <c r="J13" s="7"/>
    </row>
    <row r="14" spans="1:10" ht="12.75">
      <c r="A14" s="12" t="s">
        <v>6</v>
      </c>
      <c r="B14" s="14">
        <v>65500</v>
      </c>
      <c r="C14" s="43"/>
      <c r="D14" s="7"/>
      <c r="E14" s="7"/>
      <c r="F14" s="7"/>
      <c r="G14" s="7"/>
      <c r="H14" s="7"/>
      <c r="I14" s="7"/>
      <c r="J14" s="7"/>
    </row>
    <row r="15" spans="1:10" ht="12.75">
      <c r="A15" s="12" t="s">
        <v>7</v>
      </c>
      <c r="B15" s="14">
        <v>22800</v>
      </c>
      <c r="C15" s="43"/>
      <c r="D15" s="7"/>
      <c r="E15" s="7"/>
      <c r="F15" s="7"/>
      <c r="G15" s="7"/>
      <c r="H15" s="7"/>
      <c r="I15" s="7"/>
      <c r="J15" s="7"/>
    </row>
    <row r="16" spans="1:10" ht="12.75">
      <c r="A16" s="12" t="s">
        <v>9</v>
      </c>
      <c r="B16" s="14">
        <v>95000</v>
      </c>
      <c r="C16" s="43"/>
      <c r="D16" s="7"/>
      <c r="E16" s="7"/>
      <c r="F16" s="7"/>
      <c r="G16" s="7"/>
      <c r="H16" s="7"/>
      <c r="I16" s="7"/>
      <c r="J16" s="7"/>
    </row>
    <row r="17" spans="1:10" ht="12.75">
      <c r="A17" s="12" t="s">
        <v>351</v>
      </c>
      <c r="B17" s="14">
        <v>16300</v>
      </c>
      <c r="C17" s="43"/>
      <c r="D17" s="7"/>
      <c r="E17" s="7"/>
      <c r="F17" s="7"/>
      <c r="G17" s="7"/>
      <c r="H17" s="7"/>
      <c r="I17" s="7"/>
      <c r="J17" s="7"/>
    </row>
    <row r="18" spans="1:10" ht="12.75">
      <c r="A18" s="12" t="s">
        <v>350</v>
      </c>
      <c r="B18" s="14">
        <v>800</v>
      </c>
      <c r="C18" s="43"/>
      <c r="D18" s="7"/>
      <c r="E18" s="7"/>
      <c r="F18" s="7"/>
      <c r="G18" s="7"/>
      <c r="H18" s="7"/>
      <c r="I18" s="7"/>
      <c r="J18" s="7"/>
    </row>
    <row r="19" spans="1:10" ht="12.75">
      <c r="A19" s="12" t="s">
        <v>67</v>
      </c>
      <c r="B19" s="14">
        <v>24000</v>
      </c>
      <c r="C19" s="43"/>
      <c r="D19" s="7"/>
      <c r="E19" s="7"/>
      <c r="F19" s="7"/>
      <c r="G19" s="7"/>
      <c r="H19" s="7"/>
      <c r="I19" s="7"/>
      <c r="J19" s="7"/>
    </row>
    <row r="20" spans="1:10" ht="12.75">
      <c r="A20" s="12" t="s">
        <v>11</v>
      </c>
      <c r="B20" s="14">
        <v>6000</v>
      </c>
      <c r="C20" s="43"/>
      <c r="D20" s="7"/>
      <c r="E20" s="7"/>
      <c r="F20" s="7"/>
      <c r="G20" s="7"/>
      <c r="H20" s="7"/>
      <c r="I20" s="7"/>
      <c r="J20" s="7"/>
    </row>
    <row r="21" spans="1:10" ht="12.75">
      <c r="A21" s="12" t="s">
        <v>12</v>
      </c>
      <c r="B21" s="14">
        <v>27000</v>
      </c>
      <c r="C21" s="43"/>
      <c r="D21" s="7"/>
      <c r="E21" s="7"/>
      <c r="F21" s="7"/>
      <c r="G21" s="7"/>
      <c r="H21" s="7"/>
      <c r="I21" s="7"/>
      <c r="J21" s="7"/>
    </row>
    <row r="22" spans="1:10" ht="12.75">
      <c r="A22" s="12" t="s">
        <v>13</v>
      </c>
      <c r="B22" s="14">
        <v>21000</v>
      </c>
      <c r="C22" s="43"/>
      <c r="D22" s="7"/>
      <c r="E22" s="7"/>
      <c r="F22" s="7"/>
      <c r="G22" s="7"/>
      <c r="H22" s="7"/>
      <c r="I22" s="7"/>
      <c r="J22" s="7"/>
    </row>
    <row r="23" spans="1:10" ht="12.75">
      <c r="A23" s="12" t="s">
        <v>15</v>
      </c>
      <c r="B23" s="14">
        <v>3000</v>
      </c>
      <c r="C23" s="43"/>
      <c r="D23" s="7"/>
      <c r="E23" s="7"/>
      <c r="F23" s="7"/>
      <c r="G23" s="7"/>
      <c r="H23" s="7"/>
      <c r="I23" s="7"/>
      <c r="J23" s="7"/>
    </row>
    <row r="24" spans="1:10" ht="12.75">
      <c r="A24" s="12" t="s">
        <v>68</v>
      </c>
      <c r="B24" s="14">
        <v>26000</v>
      </c>
      <c r="C24" s="43"/>
      <c r="D24" s="7"/>
      <c r="E24" s="7"/>
      <c r="F24" s="7"/>
      <c r="G24" s="7"/>
      <c r="H24" s="7"/>
      <c r="I24" s="7"/>
      <c r="J24" s="7"/>
    </row>
    <row r="25" spans="1:10" ht="12.75">
      <c r="A25" s="12" t="s">
        <v>19</v>
      </c>
      <c r="B25" s="14">
        <v>1000</v>
      </c>
      <c r="C25" s="43"/>
      <c r="D25" s="7"/>
      <c r="E25" s="7"/>
      <c r="F25" s="7"/>
      <c r="G25" s="7"/>
      <c r="H25" s="7"/>
      <c r="I25" s="7"/>
      <c r="J25" s="7"/>
    </row>
    <row r="26" spans="1:10" ht="12.75">
      <c r="A26" s="12" t="s">
        <v>352</v>
      </c>
      <c r="B26" s="14">
        <v>26000</v>
      </c>
      <c r="C26" s="43"/>
      <c r="D26" s="7"/>
      <c r="E26" s="7"/>
      <c r="F26" s="7"/>
      <c r="G26" s="7"/>
      <c r="H26" s="7"/>
      <c r="I26" s="7"/>
      <c r="J26" s="7"/>
    </row>
    <row r="27" spans="1:10" ht="12.75">
      <c r="A27" s="12" t="s">
        <v>22</v>
      </c>
      <c r="B27" s="14">
        <v>1000</v>
      </c>
      <c r="C27" s="43"/>
      <c r="D27" s="7"/>
      <c r="E27" s="7"/>
      <c r="F27" s="7"/>
      <c r="G27" s="7"/>
      <c r="H27" s="7"/>
      <c r="I27" s="7"/>
      <c r="J27" s="7"/>
    </row>
    <row r="28" spans="1:10" ht="12.75">
      <c r="A28" s="12" t="s">
        <v>69</v>
      </c>
      <c r="B28" s="14">
        <v>800</v>
      </c>
      <c r="C28" s="43"/>
      <c r="D28" s="7"/>
      <c r="E28" s="7"/>
      <c r="F28" s="7"/>
      <c r="G28" s="7"/>
      <c r="H28" s="7"/>
      <c r="I28" s="7"/>
      <c r="J28" s="7"/>
    </row>
    <row r="29" spans="1:10" ht="12.75">
      <c r="A29" s="31"/>
      <c r="B29" s="32"/>
      <c r="C29" s="43"/>
      <c r="D29" s="7"/>
      <c r="E29" s="7"/>
      <c r="F29" s="7"/>
      <c r="G29" s="7"/>
      <c r="H29" s="7"/>
      <c r="I29" s="7"/>
      <c r="J29" s="7"/>
    </row>
    <row r="30" spans="1:10" ht="12.75">
      <c r="A30" s="31"/>
      <c r="B30" s="32"/>
      <c r="C30" s="43"/>
      <c r="D30" s="7"/>
      <c r="E30" s="7"/>
      <c r="F30" s="7"/>
      <c r="G30" s="7"/>
      <c r="H30" s="7"/>
      <c r="I30" s="7"/>
      <c r="J30" s="7"/>
    </row>
    <row r="31" spans="1:10" ht="12.75">
      <c r="A31" s="23" t="s">
        <v>26</v>
      </c>
      <c r="B31" s="24">
        <f>SUM(B12:B28)</f>
        <v>588200</v>
      </c>
      <c r="C31" s="41"/>
      <c r="D31" s="7"/>
      <c r="E31" s="7"/>
      <c r="F31" s="7"/>
      <c r="G31" s="7"/>
      <c r="H31" s="7"/>
      <c r="I31" s="7"/>
      <c r="J31" s="7"/>
    </row>
    <row r="32" spans="2:10" ht="12.75">
      <c r="B32" s="27"/>
      <c r="C32" s="7"/>
      <c r="D32" s="7"/>
      <c r="E32" s="7"/>
      <c r="F32" s="7"/>
      <c r="G32" s="7"/>
      <c r="H32" s="7"/>
      <c r="I32" s="7"/>
      <c r="J32" s="7"/>
    </row>
    <row r="33" spans="1:10" ht="12.75">
      <c r="A33" s="28"/>
      <c r="B33" s="27"/>
      <c r="C33" s="7"/>
      <c r="D33" s="7"/>
      <c r="E33" s="7"/>
      <c r="F33" s="7"/>
      <c r="G33" s="7"/>
      <c r="H33" s="7"/>
      <c r="I33" s="7"/>
      <c r="J33" s="7"/>
    </row>
    <row r="34" spans="1:10" ht="12.75">
      <c r="A34" s="28"/>
      <c r="B34" s="27"/>
      <c r="C34" s="7"/>
      <c r="D34" s="7"/>
      <c r="E34" s="7"/>
      <c r="F34" s="7"/>
      <c r="G34" s="7"/>
      <c r="H34" s="7"/>
      <c r="I34" s="7"/>
      <c r="J34" s="7"/>
    </row>
    <row r="35" spans="1:2" ht="12.75">
      <c r="A35" s="28"/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</sheetData>
  <mergeCells count="1">
    <mergeCell ref="A9:A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12" sqref="B12:B23"/>
    </sheetView>
  </sheetViews>
  <sheetFormatPr defaultColWidth="9.00390625" defaultRowHeight="12.75"/>
  <cols>
    <col min="1" max="1" width="47.75390625" style="3" customWidth="1"/>
    <col min="2" max="3" width="17.75390625" style="3" customWidth="1"/>
    <col min="4" max="16384" width="9.125" style="3" customWidth="1"/>
  </cols>
  <sheetData>
    <row r="1" ht="15.75">
      <c r="A1" s="1" t="s">
        <v>353</v>
      </c>
    </row>
    <row r="2" ht="14.25">
      <c r="A2" s="4" t="s">
        <v>49</v>
      </c>
    </row>
    <row r="3" spans="1:6" ht="14.25">
      <c r="A3" s="4"/>
      <c r="C3" s="7"/>
      <c r="D3" s="7"/>
      <c r="E3" s="7"/>
      <c r="F3" s="7"/>
    </row>
    <row r="4" spans="1:6" ht="14.25">
      <c r="A4" s="4"/>
      <c r="C4" s="7"/>
      <c r="D4" s="7"/>
      <c r="E4" s="7"/>
      <c r="F4" s="7"/>
    </row>
    <row r="5" spans="1:6" ht="14.25">
      <c r="A5" s="4"/>
      <c r="C5" s="7"/>
      <c r="D5" s="7"/>
      <c r="E5" s="7"/>
      <c r="F5" s="7"/>
    </row>
    <row r="6" spans="1:6" ht="15.75">
      <c r="A6" s="5" t="s">
        <v>62</v>
      </c>
      <c r="B6" s="5"/>
      <c r="C6" s="7"/>
      <c r="D6" s="7"/>
      <c r="E6" s="7"/>
      <c r="F6" s="7"/>
    </row>
    <row r="7" spans="1:6" ht="15.75">
      <c r="A7" s="39"/>
      <c r="B7" s="5"/>
      <c r="C7" s="7"/>
      <c r="D7" s="7"/>
      <c r="E7" s="7"/>
      <c r="F7" s="7"/>
    </row>
    <row r="8" spans="1:6" ht="12.75">
      <c r="A8" s="39"/>
      <c r="B8" s="39"/>
      <c r="C8" s="7"/>
      <c r="D8" s="7"/>
      <c r="E8" s="7"/>
      <c r="F8" s="7"/>
    </row>
    <row r="9" spans="1:6" ht="12.75">
      <c r="A9" s="210" t="s">
        <v>2</v>
      </c>
      <c r="B9" s="9" t="s">
        <v>267</v>
      </c>
      <c r="C9" s="30"/>
      <c r="D9" s="7"/>
      <c r="E9" s="7"/>
      <c r="F9" s="7"/>
    </row>
    <row r="10" spans="1:6" ht="12.75">
      <c r="A10" s="211"/>
      <c r="B10" s="11" t="s">
        <v>3</v>
      </c>
      <c r="C10" s="30"/>
      <c r="D10" s="7"/>
      <c r="E10" s="7"/>
      <c r="F10" s="7"/>
    </row>
    <row r="11" spans="1:6" ht="12.75">
      <c r="A11" s="29"/>
      <c r="B11" s="30"/>
      <c r="C11" s="30"/>
      <c r="D11" s="7"/>
      <c r="E11" s="7"/>
      <c r="F11" s="7"/>
    </row>
    <row r="12" spans="1:6" ht="12.75">
      <c r="A12" s="12" t="s">
        <v>4</v>
      </c>
      <c r="B12" s="14">
        <v>112000</v>
      </c>
      <c r="C12" s="32"/>
      <c r="D12" s="7"/>
      <c r="E12" s="7"/>
      <c r="F12" s="7"/>
    </row>
    <row r="13" spans="1:6" ht="12.75">
      <c r="A13" s="45" t="s">
        <v>44</v>
      </c>
      <c r="B13" s="40">
        <v>100000</v>
      </c>
      <c r="C13" s="32"/>
      <c r="D13" s="7"/>
      <c r="E13" s="7"/>
      <c r="F13" s="7"/>
    </row>
    <row r="14" spans="1:6" ht="12.75">
      <c r="A14" s="12" t="s">
        <v>6</v>
      </c>
      <c r="B14" s="14">
        <v>52000</v>
      </c>
      <c r="C14" s="32"/>
      <c r="D14" s="7"/>
      <c r="E14" s="7"/>
      <c r="F14" s="7"/>
    </row>
    <row r="15" spans="1:6" ht="12.75">
      <c r="A15" s="12" t="s">
        <v>7</v>
      </c>
      <c r="B15" s="14">
        <v>18300</v>
      </c>
      <c r="C15" s="32"/>
      <c r="D15" s="7"/>
      <c r="E15" s="7"/>
      <c r="F15" s="7"/>
    </row>
    <row r="16" spans="1:6" ht="12.75">
      <c r="A16" s="12" t="s">
        <v>392</v>
      </c>
      <c r="B16" s="14">
        <v>500</v>
      </c>
      <c r="C16" s="32"/>
      <c r="D16" s="7"/>
      <c r="E16" s="7"/>
      <c r="F16" s="7"/>
    </row>
    <row r="17" spans="1:6" ht="12.75">
      <c r="A17" s="12" t="s">
        <v>355</v>
      </c>
      <c r="B17" s="14">
        <v>68000</v>
      </c>
      <c r="C17" s="32"/>
      <c r="D17" s="7"/>
      <c r="E17" s="7"/>
      <c r="F17" s="7"/>
    </row>
    <row r="18" spans="1:6" ht="12.75">
      <c r="A18" s="12" t="s">
        <v>63</v>
      </c>
      <c r="B18" s="14">
        <v>57000</v>
      </c>
      <c r="C18" s="32"/>
      <c r="D18" s="7"/>
      <c r="E18" s="7"/>
      <c r="F18" s="7"/>
    </row>
    <row r="19" spans="1:6" ht="12.75">
      <c r="A19" s="12" t="s">
        <v>11</v>
      </c>
      <c r="B19" s="14">
        <v>25000</v>
      </c>
      <c r="C19" s="32"/>
      <c r="D19" s="7"/>
      <c r="E19" s="7"/>
      <c r="F19" s="7"/>
    </row>
    <row r="20" spans="1:6" ht="12.75">
      <c r="A20" s="12" t="s">
        <v>12</v>
      </c>
      <c r="B20" s="14">
        <v>200000</v>
      </c>
      <c r="C20" s="32"/>
      <c r="D20" s="7"/>
      <c r="E20" s="7"/>
      <c r="F20" s="7"/>
    </row>
    <row r="21" spans="1:6" ht="12.75">
      <c r="A21" s="12" t="s">
        <v>13</v>
      </c>
      <c r="B21" s="14">
        <v>74000</v>
      </c>
      <c r="C21" s="32"/>
      <c r="D21" s="7"/>
      <c r="E21" s="7"/>
      <c r="F21" s="7"/>
    </row>
    <row r="22" spans="1:6" ht="12.75">
      <c r="A22" s="12" t="s">
        <v>356</v>
      </c>
      <c r="B22" s="14">
        <v>26000</v>
      </c>
      <c r="C22" s="32"/>
      <c r="D22" s="7"/>
      <c r="E22" s="7"/>
      <c r="F22" s="7"/>
    </row>
    <row r="23" spans="1:6" ht="12.75">
      <c r="A23" s="12" t="s">
        <v>46</v>
      </c>
      <c r="B23" s="14">
        <v>65400</v>
      </c>
      <c r="C23" s="32"/>
      <c r="D23" s="7"/>
      <c r="E23" s="7"/>
      <c r="F23" s="7"/>
    </row>
    <row r="24" spans="1:6" ht="12.75">
      <c r="A24" s="31"/>
      <c r="B24" s="32"/>
      <c r="C24" s="32"/>
      <c r="D24" s="7"/>
      <c r="E24" s="7"/>
      <c r="F24" s="7"/>
    </row>
    <row r="25" spans="1:6" ht="12.75">
      <c r="A25" s="31"/>
      <c r="B25" s="32"/>
      <c r="C25" s="43"/>
      <c r="D25" s="7"/>
      <c r="E25" s="7"/>
      <c r="F25" s="7"/>
    </row>
    <row r="26" spans="1:6" ht="12.75">
      <c r="A26" s="23" t="s">
        <v>26</v>
      </c>
      <c r="B26" s="24">
        <f>SUM(B12:B24)</f>
        <v>798200</v>
      </c>
      <c r="C26" s="41"/>
      <c r="D26" s="7"/>
      <c r="E26" s="7"/>
      <c r="F26" s="7"/>
    </row>
    <row r="27" spans="1:6" ht="12.75">
      <c r="A27" s="6"/>
      <c r="B27" s="6"/>
      <c r="C27" s="7"/>
      <c r="D27" s="7"/>
      <c r="E27" s="7"/>
      <c r="F27" s="7"/>
    </row>
    <row r="28" spans="3:4" ht="12.75">
      <c r="C28" s="7"/>
      <c r="D28" s="7"/>
    </row>
    <row r="29" spans="1:2" ht="12.75">
      <c r="A29" s="6"/>
      <c r="B29" s="6"/>
    </row>
  </sheetData>
  <mergeCells count="1">
    <mergeCell ref="A9:A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4">
      <selection activeCell="B11" sqref="B11:B31"/>
    </sheetView>
  </sheetViews>
  <sheetFormatPr defaultColWidth="9.00390625" defaultRowHeight="12.75"/>
  <cols>
    <col min="1" max="1" width="47.75390625" style="3" customWidth="1"/>
    <col min="2" max="3" width="17.75390625" style="3" customWidth="1"/>
    <col min="4" max="16384" width="9.125" style="3" customWidth="1"/>
  </cols>
  <sheetData>
    <row r="1" ht="15.75">
      <c r="A1" s="1" t="s">
        <v>353</v>
      </c>
    </row>
    <row r="2" ht="14.25">
      <c r="A2" s="4" t="s">
        <v>385</v>
      </c>
    </row>
    <row r="3" ht="14.25">
      <c r="A3" s="4"/>
    </row>
    <row r="4" ht="14.25">
      <c r="A4" s="4"/>
    </row>
    <row r="5" spans="1:2" ht="15.75">
      <c r="A5" s="5" t="s">
        <v>50</v>
      </c>
      <c r="B5" s="5"/>
    </row>
    <row r="6" spans="1:2" ht="15.75">
      <c r="A6" s="5"/>
      <c r="B6" s="5"/>
    </row>
    <row r="7" spans="1:3" ht="12.75">
      <c r="A7" s="39"/>
      <c r="B7" s="39"/>
      <c r="C7" s="7"/>
    </row>
    <row r="8" spans="1:3" ht="12.75">
      <c r="A8" s="210" t="s">
        <v>2</v>
      </c>
      <c r="B8" s="9" t="s">
        <v>267</v>
      </c>
      <c r="C8" s="42"/>
    </row>
    <row r="9" spans="1:3" ht="12.75">
      <c r="A9" s="211"/>
      <c r="B9" s="11" t="s">
        <v>3</v>
      </c>
      <c r="C9" s="42"/>
    </row>
    <row r="10" spans="1:3" ht="12.75">
      <c r="A10" s="29"/>
      <c r="B10" s="30"/>
      <c r="C10" s="42"/>
    </row>
    <row r="11" spans="1:3" ht="12.75">
      <c r="A11" s="12" t="s">
        <v>4</v>
      </c>
      <c r="B11" s="14">
        <v>678000</v>
      </c>
      <c r="C11" s="43"/>
    </row>
    <row r="12" spans="1:3" ht="12.75">
      <c r="A12" s="12" t="s">
        <v>51</v>
      </c>
      <c r="B12" s="40">
        <v>25000</v>
      </c>
      <c r="C12" s="43"/>
    </row>
    <row r="13" spans="1:3" ht="12.75">
      <c r="A13" s="12" t="s">
        <v>6</v>
      </c>
      <c r="B13" s="40">
        <v>183500</v>
      </c>
      <c r="C13" s="43"/>
    </row>
    <row r="14" spans="1:3" ht="12.75">
      <c r="A14" s="12" t="s">
        <v>7</v>
      </c>
      <c r="B14" s="14">
        <v>63500</v>
      </c>
      <c r="C14" s="43"/>
    </row>
    <row r="15" spans="1:3" ht="12.75">
      <c r="A15" s="12" t="s">
        <v>392</v>
      </c>
      <c r="B15" s="14">
        <v>16000</v>
      </c>
      <c r="C15" s="43"/>
    </row>
    <row r="16" spans="1:3" ht="12.75">
      <c r="A16" s="12" t="s">
        <v>10</v>
      </c>
      <c r="B16" s="14">
        <v>22000</v>
      </c>
      <c r="C16" s="43"/>
    </row>
    <row r="17" spans="1:3" ht="12.75">
      <c r="A17" s="16" t="s">
        <v>52</v>
      </c>
      <c r="B17" s="17">
        <v>10000</v>
      </c>
      <c r="C17" s="43"/>
    </row>
    <row r="18" spans="1:3" ht="12.75">
      <c r="A18" s="16" t="s">
        <v>53</v>
      </c>
      <c r="B18" s="17">
        <v>6000</v>
      </c>
      <c r="C18" s="43"/>
    </row>
    <row r="19" spans="1:3" ht="12.75">
      <c r="A19" s="12" t="s">
        <v>54</v>
      </c>
      <c r="B19" s="14">
        <v>10000</v>
      </c>
      <c r="C19" s="43"/>
    </row>
    <row r="20" spans="1:3" ht="12.75">
      <c r="A20" s="12" t="s">
        <v>46</v>
      </c>
      <c r="B20" s="14">
        <v>3000</v>
      </c>
      <c r="C20" s="43"/>
    </row>
    <row r="21" spans="1:3" ht="12.75">
      <c r="A21" s="31"/>
      <c r="B21" s="32"/>
      <c r="C21" s="43"/>
    </row>
    <row r="22" spans="1:3" ht="12.75">
      <c r="A22" s="12" t="s">
        <v>55</v>
      </c>
      <c r="B22" s="14">
        <v>226000</v>
      </c>
      <c r="C22" s="43"/>
    </row>
    <row r="23" spans="1:4" ht="12.75">
      <c r="A23" s="12" t="s">
        <v>56</v>
      </c>
      <c r="B23" s="14"/>
      <c r="C23" s="43"/>
      <c r="D23" s="28"/>
    </row>
    <row r="24" spans="1:3" ht="12.75">
      <c r="A24" s="12" t="s">
        <v>57</v>
      </c>
      <c r="B24" s="14">
        <v>59000</v>
      </c>
      <c r="C24" s="43"/>
    </row>
    <row r="25" spans="1:3" ht="12.75">
      <c r="A25" s="12" t="s">
        <v>58</v>
      </c>
      <c r="B25" s="14"/>
      <c r="C25" s="43"/>
    </row>
    <row r="26" spans="1:3" ht="12.75">
      <c r="A26" s="12" t="s">
        <v>59</v>
      </c>
      <c r="B26" s="14">
        <v>20000</v>
      </c>
      <c r="C26" s="43"/>
    </row>
    <row r="27" spans="1:3" ht="12.75">
      <c r="A27" s="12" t="s">
        <v>60</v>
      </c>
      <c r="B27" s="14"/>
      <c r="C27" s="43"/>
    </row>
    <row r="28" spans="1:3" ht="12.75">
      <c r="A28" s="31"/>
      <c r="B28" s="32"/>
      <c r="C28" s="43"/>
    </row>
    <row r="29" spans="1:3" ht="12.75">
      <c r="A29" s="12" t="s">
        <v>410</v>
      </c>
      <c r="B29" s="14">
        <v>305000</v>
      </c>
      <c r="C29" s="43"/>
    </row>
    <row r="30" spans="1:3" ht="12.75">
      <c r="A30" s="12" t="s">
        <v>411</v>
      </c>
      <c r="B30" s="14">
        <v>79300</v>
      </c>
      <c r="C30" s="43"/>
    </row>
    <row r="31" spans="1:3" ht="12.75">
      <c r="A31" s="12" t="s">
        <v>412</v>
      </c>
      <c r="B31" s="14">
        <v>27500</v>
      </c>
      <c r="C31" s="43"/>
    </row>
    <row r="32" spans="1:3" ht="12.75">
      <c r="A32" s="31"/>
      <c r="B32" s="32"/>
      <c r="C32" s="43"/>
    </row>
    <row r="33" spans="1:3" ht="12.75">
      <c r="A33" s="23" t="s">
        <v>26</v>
      </c>
      <c r="B33" s="24">
        <f>SUM(B11:B32)</f>
        <v>1733800</v>
      </c>
      <c r="C33" s="41"/>
    </row>
    <row r="34" ht="12.75">
      <c r="C34" s="7"/>
    </row>
  </sheetData>
  <mergeCells count="1">
    <mergeCell ref="A8:A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12" sqref="B12:B15"/>
    </sheetView>
  </sheetViews>
  <sheetFormatPr defaultColWidth="9.00390625" defaultRowHeight="12.75"/>
  <cols>
    <col min="1" max="1" width="47.75390625" style="3" customWidth="1"/>
    <col min="2" max="3" width="17.75390625" style="3" customWidth="1"/>
    <col min="4" max="16384" width="9.125" style="3" customWidth="1"/>
  </cols>
  <sheetData>
    <row r="1" ht="15.75">
      <c r="A1" s="1" t="s">
        <v>353</v>
      </c>
    </row>
    <row r="2" ht="14.25">
      <c r="A2" s="4" t="s">
        <v>42</v>
      </c>
    </row>
    <row r="3" ht="14.25">
      <c r="A3" s="4"/>
    </row>
    <row r="4" ht="14.25">
      <c r="A4" s="4"/>
    </row>
    <row r="5" ht="14.25">
      <c r="A5" s="4"/>
    </row>
    <row r="6" spans="1:2" ht="15.75">
      <c r="A6" s="5" t="s">
        <v>47</v>
      </c>
      <c r="B6" s="5"/>
    </row>
    <row r="7" spans="1:2" ht="15.75">
      <c r="A7" s="5"/>
      <c r="B7" s="5"/>
    </row>
    <row r="8" spans="1:5" ht="12.75">
      <c r="A8" s="39"/>
      <c r="B8" s="39"/>
      <c r="C8" s="7"/>
      <c r="D8" s="7"/>
      <c r="E8" s="7"/>
    </row>
    <row r="9" spans="1:5" ht="12.75">
      <c r="A9" s="210" t="s">
        <v>2</v>
      </c>
      <c r="B9" s="9" t="s">
        <v>268</v>
      </c>
      <c r="C9" s="30"/>
      <c r="D9" s="7"/>
      <c r="E9" s="7"/>
    </row>
    <row r="10" spans="1:5" ht="12.75">
      <c r="A10" s="211"/>
      <c r="B10" s="11" t="s">
        <v>3</v>
      </c>
      <c r="C10" s="30"/>
      <c r="D10" s="7"/>
      <c r="E10" s="7"/>
    </row>
    <row r="11" spans="1:5" ht="12.75">
      <c r="A11" s="29"/>
      <c r="B11" s="30"/>
      <c r="C11" s="30"/>
      <c r="D11" s="7"/>
      <c r="E11" s="7"/>
    </row>
    <row r="12" spans="1:5" ht="12.75">
      <c r="A12" s="12" t="s">
        <v>5</v>
      </c>
      <c r="B12" s="14">
        <v>16200</v>
      </c>
      <c r="C12" s="32"/>
      <c r="D12" s="7"/>
      <c r="E12" s="7"/>
    </row>
    <row r="13" spans="1:5" ht="12.75">
      <c r="A13" s="12" t="s">
        <v>6</v>
      </c>
      <c r="B13" s="40">
        <v>4300</v>
      </c>
      <c r="C13" s="32"/>
      <c r="D13" s="7"/>
      <c r="E13" s="7"/>
    </row>
    <row r="14" spans="1:5" ht="12.75">
      <c r="A14" s="12" t="s">
        <v>7</v>
      </c>
      <c r="B14" s="40">
        <v>1500</v>
      </c>
      <c r="C14" s="32"/>
      <c r="D14" s="7"/>
      <c r="E14" s="7"/>
    </row>
    <row r="15" spans="1:5" ht="12.75">
      <c r="A15" s="12" t="s">
        <v>48</v>
      </c>
      <c r="B15" s="14">
        <v>45000</v>
      </c>
      <c r="C15" s="32"/>
      <c r="D15" s="7"/>
      <c r="E15" s="7"/>
    </row>
    <row r="16" spans="1:5" ht="12.75">
      <c r="A16" s="31"/>
      <c r="B16" s="32"/>
      <c r="C16" s="32"/>
      <c r="D16" s="7"/>
      <c r="E16" s="7"/>
    </row>
    <row r="17" spans="1:5" ht="12.75">
      <c r="A17" s="31"/>
      <c r="B17" s="32"/>
      <c r="C17" s="32"/>
      <c r="D17" s="7"/>
      <c r="E17" s="7"/>
    </row>
    <row r="18" spans="1:5" ht="12.75">
      <c r="A18" s="23" t="s">
        <v>26</v>
      </c>
      <c r="B18" s="24">
        <f>SUM(B12:B15)</f>
        <v>67000</v>
      </c>
      <c r="C18" s="41"/>
      <c r="D18" s="7"/>
      <c r="E18" s="7"/>
    </row>
    <row r="19" spans="3:5" ht="12.75">
      <c r="C19" s="7"/>
      <c r="D19" s="7"/>
      <c r="E19" s="7"/>
    </row>
    <row r="20" spans="3:5" ht="12.75">
      <c r="C20" s="7"/>
      <c r="D20" s="7"/>
      <c r="E20" s="7"/>
    </row>
    <row r="21" spans="3:5" ht="12.75">
      <c r="C21" s="7"/>
      <c r="D21" s="7"/>
      <c r="E21" s="7"/>
    </row>
  </sheetData>
  <mergeCells count="1">
    <mergeCell ref="A9:A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0">
      <selection activeCell="B12" sqref="B12:B37"/>
    </sheetView>
  </sheetViews>
  <sheetFormatPr defaultColWidth="9.00390625" defaultRowHeight="12.75"/>
  <cols>
    <col min="1" max="1" width="47.75390625" style="3" customWidth="1"/>
    <col min="2" max="2" width="17.75390625" style="3" customWidth="1"/>
    <col min="3" max="3" width="40.125" style="3" customWidth="1"/>
    <col min="4" max="16384" width="9.125" style="3" customWidth="1"/>
  </cols>
  <sheetData>
    <row r="1" ht="15.75">
      <c r="A1" s="1" t="s">
        <v>384</v>
      </c>
    </row>
    <row r="2" ht="14.25">
      <c r="A2" s="4" t="s">
        <v>33</v>
      </c>
    </row>
    <row r="3" ht="14.25">
      <c r="A3" s="4"/>
    </row>
    <row r="4" ht="14.25">
      <c r="A4" s="4"/>
    </row>
    <row r="5" ht="14.25">
      <c r="A5" s="4"/>
    </row>
    <row r="6" spans="1:2" ht="15.75">
      <c r="A6" s="34" t="s">
        <v>43</v>
      </c>
      <c r="B6" s="34"/>
    </row>
    <row r="7" spans="1:2" ht="15.75">
      <c r="A7" s="34"/>
      <c r="B7" s="34"/>
    </row>
    <row r="8" spans="1:2" ht="15.75">
      <c r="A8" s="34"/>
      <c r="B8" s="34"/>
    </row>
    <row r="9" spans="1:4" ht="12.75">
      <c r="A9" s="210" t="s">
        <v>2</v>
      </c>
      <c r="B9" s="9" t="s">
        <v>267</v>
      </c>
      <c r="C9" s="35"/>
      <c r="D9" s="7"/>
    </row>
    <row r="10" spans="1:4" ht="12.75">
      <c r="A10" s="211"/>
      <c r="B10" s="11" t="s">
        <v>3</v>
      </c>
      <c r="C10" s="35"/>
      <c r="D10" s="7"/>
    </row>
    <row r="11" spans="1:4" ht="12.75">
      <c r="A11" s="29"/>
      <c r="B11" s="30"/>
      <c r="C11" s="35"/>
      <c r="D11" s="7"/>
    </row>
    <row r="12" spans="1:4" ht="12.75">
      <c r="A12" s="12" t="s">
        <v>4</v>
      </c>
      <c r="B12" s="14">
        <v>1091600</v>
      </c>
      <c r="C12" s="36"/>
      <c r="D12" s="7"/>
    </row>
    <row r="13" spans="1:4" ht="12.75">
      <c r="A13" s="12" t="s">
        <v>44</v>
      </c>
      <c r="B13" s="14">
        <v>25000</v>
      </c>
      <c r="C13" s="36"/>
      <c r="D13" s="7"/>
    </row>
    <row r="14" spans="1:4" ht="12.75">
      <c r="A14" s="12" t="s">
        <v>6</v>
      </c>
      <c r="B14" s="14">
        <v>289500</v>
      </c>
      <c r="C14" s="36"/>
      <c r="D14" s="7"/>
    </row>
    <row r="15" spans="1:4" ht="12.75">
      <c r="A15" s="12" t="s">
        <v>7</v>
      </c>
      <c r="B15" s="14">
        <v>100400</v>
      </c>
      <c r="C15" s="36"/>
      <c r="D15" s="7"/>
    </row>
    <row r="16" spans="1:4" ht="12.75">
      <c r="A16" s="12" t="s">
        <v>392</v>
      </c>
      <c r="B16" s="14">
        <v>7000</v>
      </c>
      <c r="C16" s="36"/>
      <c r="D16" s="7"/>
    </row>
    <row r="17" spans="1:4" ht="12.75">
      <c r="A17" s="20" t="s">
        <v>9</v>
      </c>
      <c r="B17" s="21">
        <v>1500</v>
      </c>
      <c r="C17" s="36"/>
      <c r="D17" s="7"/>
    </row>
    <row r="18" spans="1:4" ht="12.75">
      <c r="A18" s="12" t="s">
        <v>394</v>
      </c>
      <c r="B18" s="14">
        <v>15000</v>
      </c>
      <c r="C18" s="36"/>
      <c r="D18" s="7"/>
    </row>
    <row r="19" spans="1:4" ht="12.75">
      <c r="A19" s="12" t="s">
        <v>357</v>
      </c>
      <c r="B19" s="14">
        <v>20000</v>
      </c>
      <c r="C19" s="36"/>
      <c r="D19" s="7"/>
    </row>
    <row r="20" spans="1:4" ht="12.75">
      <c r="A20" s="12" t="s">
        <v>11</v>
      </c>
      <c r="B20" s="14">
        <v>25000</v>
      </c>
      <c r="C20" s="36"/>
      <c r="D20" s="7"/>
    </row>
    <row r="21" spans="1:4" ht="12.75">
      <c r="A21" s="12" t="s">
        <v>12</v>
      </c>
      <c r="B21" s="14">
        <v>300000</v>
      </c>
      <c r="C21" s="36"/>
      <c r="D21" s="7"/>
    </row>
    <row r="22" spans="1:4" ht="12.75">
      <c r="A22" s="12" t="s">
        <v>13</v>
      </c>
      <c r="B22" s="14">
        <v>90000</v>
      </c>
      <c r="C22" s="36"/>
      <c r="D22" s="7"/>
    </row>
    <row r="23" spans="1:4" ht="12.75">
      <c r="A23" s="12" t="s">
        <v>45</v>
      </c>
      <c r="B23" s="14">
        <v>16000</v>
      </c>
      <c r="C23" s="36"/>
      <c r="D23" s="7"/>
    </row>
    <row r="24" spans="1:4" ht="12.75">
      <c r="A24" s="12" t="s">
        <v>15</v>
      </c>
      <c r="B24" s="14">
        <v>6000</v>
      </c>
      <c r="C24" s="36"/>
      <c r="D24" s="7"/>
    </row>
    <row r="25" spans="1:4" ht="12.75">
      <c r="A25" s="12" t="s">
        <v>16</v>
      </c>
      <c r="B25" s="14">
        <v>29000</v>
      </c>
      <c r="C25" s="36"/>
      <c r="D25" s="7"/>
    </row>
    <row r="26" spans="1:4" ht="12.75">
      <c r="A26" s="12" t="s">
        <v>39</v>
      </c>
      <c r="B26" s="14">
        <v>9000</v>
      </c>
      <c r="C26" s="36"/>
      <c r="D26" s="7"/>
    </row>
    <row r="27" spans="1:4" ht="12.75">
      <c r="A27" s="12" t="s">
        <v>19</v>
      </c>
      <c r="B27" s="14">
        <v>15000</v>
      </c>
      <c r="C27" s="193"/>
      <c r="D27" s="7"/>
    </row>
    <row r="28" spans="1:4" ht="12.75">
      <c r="A28" s="12" t="s">
        <v>393</v>
      </c>
      <c r="B28" s="14">
        <v>112500</v>
      </c>
      <c r="C28" s="193"/>
      <c r="D28" s="7"/>
    </row>
    <row r="29" spans="1:4" ht="12.75">
      <c r="A29" s="12" t="s">
        <v>46</v>
      </c>
      <c r="B29" s="14">
        <v>40000</v>
      </c>
      <c r="C29" s="36"/>
      <c r="D29" s="7"/>
    </row>
    <row r="30" spans="1:4" ht="12.75">
      <c r="A30" s="12" t="s">
        <v>322</v>
      </c>
      <c r="B30" s="14">
        <v>250000</v>
      </c>
      <c r="C30" s="36"/>
      <c r="D30" s="7"/>
    </row>
    <row r="31" spans="1:4" ht="12.75">
      <c r="A31" s="12" t="s">
        <v>22</v>
      </c>
      <c r="B31" s="14">
        <v>8000</v>
      </c>
      <c r="C31" s="36"/>
      <c r="D31" s="7"/>
    </row>
    <row r="32" spans="1:4" ht="12.75">
      <c r="A32" s="12" t="s">
        <v>31</v>
      </c>
      <c r="B32" s="14">
        <v>5000</v>
      </c>
      <c r="C32" s="36"/>
      <c r="D32" s="7"/>
    </row>
    <row r="33" spans="1:4" ht="12.75">
      <c r="A33" s="12" t="s">
        <v>323</v>
      </c>
      <c r="B33" s="14">
        <v>70000</v>
      </c>
      <c r="C33" s="36"/>
      <c r="D33" s="7"/>
    </row>
    <row r="34" spans="1:4" ht="12.75">
      <c r="A34" s="12" t="s">
        <v>32</v>
      </c>
      <c r="B34" s="14">
        <v>2000</v>
      </c>
      <c r="C34" s="36"/>
      <c r="D34" s="7"/>
    </row>
    <row r="35" spans="1:4" ht="12.75">
      <c r="A35" s="12" t="s">
        <v>331</v>
      </c>
      <c r="B35" s="14">
        <v>40000</v>
      </c>
      <c r="C35" s="36"/>
      <c r="D35" s="7"/>
    </row>
    <row r="36" spans="1:4" ht="12.75">
      <c r="A36" s="12" t="s">
        <v>332</v>
      </c>
      <c r="B36" s="14">
        <v>30000</v>
      </c>
      <c r="C36" s="36"/>
      <c r="D36" s="7"/>
    </row>
    <row r="37" spans="1:4" ht="12.75">
      <c r="A37" s="12" t="s">
        <v>358</v>
      </c>
      <c r="B37" s="14">
        <v>50000</v>
      </c>
      <c r="C37" s="36"/>
      <c r="D37" s="7"/>
    </row>
    <row r="38" spans="1:4" ht="12.75">
      <c r="A38" s="31"/>
      <c r="B38" s="32"/>
      <c r="C38" s="36"/>
      <c r="D38" s="7"/>
    </row>
    <row r="39" spans="1:4" ht="12.75">
      <c r="A39" s="23" t="s">
        <v>26</v>
      </c>
      <c r="B39" s="24">
        <f>SUM(B12:B37)</f>
        <v>2647500</v>
      </c>
      <c r="C39" s="37"/>
      <c r="D39" s="7"/>
    </row>
    <row r="40" spans="1:4" ht="12.75">
      <c r="A40" s="6"/>
      <c r="B40" s="6"/>
      <c r="C40" s="7"/>
      <c r="D40" s="7"/>
    </row>
    <row r="41" spans="1:2" ht="12.75">
      <c r="A41" s="38"/>
      <c r="B41" s="2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</sheetData>
  <mergeCells count="1">
    <mergeCell ref="A9:A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</dc:creator>
  <cp:keywords/>
  <dc:description/>
  <cp:lastModifiedBy>Stanislav</cp:lastModifiedBy>
  <cp:lastPrinted>2007-02-26T07:06:26Z</cp:lastPrinted>
  <dcterms:created xsi:type="dcterms:W3CDTF">2006-12-04T10:26:39Z</dcterms:created>
  <dcterms:modified xsi:type="dcterms:W3CDTF">2007-03-01T12:20:31Z</dcterms:modified>
  <cp:category/>
  <cp:version/>
  <cp:contentType/>
  <cp:contentStatus/>
</cp:coreProperties>
</file>